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Baseline Data" sheetId="1" state="visible" r:id="rId2"/>
    <sheet name="BioCondition" sheetId="2" state="visible" r:id="rId3"/>
    <sheet name="Vegetation" sheetId="3" state="visible" r:id="rId4"/>
    <sheet name="Vertebrates" sheetId="4" state="visible" r:id="rId5"/>
    <sheet name="Macroinvertebrates" sheetId="5" state="visible" r:id="rId6"/>
    <sheet name="Mapping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<sst xmlns="http://schemas.openxmlformats.org/spreadsheetml/2006/main" count="1617" uniqueCount="697">
  <si>
    <t xml:space="preserve">BASELINE DATA SHEET</t>
  </si>
  <si>
    <t xml:space="preserve">Moorhen Flats</t>
  </si>
  <si>
    <t xml:space="preserve">DATE</t>
  </si>
  <si>
    <t xml:space="preserve">DATA COLLECTOR(S)</t>
  </si>
  <si>
    <t xml:space="preserve">Stephanie Ford, Greg Nye, Roger Ford, Fran Thomas, Damien Madden, Lisa Weber, Paulina Lee, Paul Taylor, Lorna Heaslop, Will Heaslop, Raymonde Lathouder, Amy Blacker, Ruvini Silva, Elu Tataua, Ryan Jones</t>
  </si>
  <si>
    <t xml:space="preserve">Stephanie Ford, Paul Taylor</t>
  </si>
  <si>
    <t xml:space="preserve">TIME</t>
  </si>
  <si>
    <t xml:space="preserve">07:30-13:30</t>
  </si>
  <si>
    <t xml:space="preserve">8:00-11:00</t>
  </si>
  <si>
    <t xml:space="preserve">SITE ID</t>
  </si>
  <si>
    <t xml:space="preserve">MF</t>
  </si>
  <si>
    <t xml:space="preserve">MF (finishing the vegetation list)</t>
  </si>
  <si>
    <t xml:space="preserve">SLOPE</t>
  </si>
  <si>
    <t xml:space="preserve">Flat with very gentle slope towards the northeast, shallow frog pond, gentle slope to creeks east and north</t>
  </si>
  <si>
    <t xml:space="preserve">ASPECT</t>
  </si>
  <si>
    <t xml:space="preserve">Northeast</t>
  </si>
  <si>
    <t xml:space="preserve">SLOPE SHAPE (eg:flat)</t>
  </si>
  <si>
    <t xml:space="preserve">SOIL TYPE</t>
  </si>
  <si>
    <t xml:space="preserve">Mixed: fill, humus, alluvium, tidal mud</t>
  </si>
  <si>
    <t xml:space="preserve">BANK HEALTH (0 TO 3; 0 POOR: 3 GOOD)</t>
  </si>
  <si>
    <t xml:space="preserve">0 HIGHLY ERODED AND NARROW</t>
  </si>
  <si>
    <t xml:space="preserve">1 NARROW BANK; TREES, MIN VEG</t>
  </si>
  <si>
    <t xml:space="preserve">2 AVG HEALTH AND WIDTH</t>
  </si>
  <si>
    <t xml:space="preserve">3 GOOD HEALTH AND WIDTH</t>
  </si>
  <si>
    <t xml:space="preserve">TEMPERATURE - MIN</t>
  </si>
  <si>
    <t xml:space="preserve">15°C</t>
  </si>
  <si>
    <t xml:space="preserve">TEMPERATURE - MAX</t>
  </si>
  <si>
    <t xml:space="preserve">26°C</t>
  </si>
  <si>
    <t xml:space="preserve">RAIN (mm)</t>
  </si>
  <si>
    <t xml:space="preserve">Overall site description</t>
  </si>
  <si>
    <t xml:space="preserve">Sections of site; brief description</t>
  </si>
  <si>
    <t xml:space="preserve">A: Casuarina Habitat - Near entrance at Deshon St</t>
  </si>
  <si>
    <t xml:space="preserve">B: Bikeway bounday - left</t>
  </si>
  <si>
    <t xml:space="preserve">C: Bikeway Lerner St Footbridge and Village Green area</t>
  </si>
  <si>
    <t xml:space="preserve">D: Phragmites/Marine Couch area</t>
  </si>
  <si>
    <t xml:space="preserve">E: Open Eucalypt Regrowth area - Path from bikeway / right side to path to gazebo; includes group of Livistona palms</t>
  </si>
  <si>
    <t xml:space="preserve">F: Iconic Ironbark site - Path junction (to gazebo) to start of frog pond</t>
  </si>
  <si>
    <t xml:space="preserve">G:  Kingfisher Creek to path boundary to corner tap (near ….?)</t>
  </si>
  <si>
    <t xml:space="preserve">H: McGilp site (Melaleuca wetland area)</t>
  </si>
  <si>
    <t xml:space="preserve">I: From point to flow path (Riparian zone) similar to vegetation along Norman Creek</t>
  </si>
  <si>
    <t xml:space="preserve">BioCondition Plot</t>
  </si>
  <si>
    <t xml:space="preserve">AVERAGE FOR WHOLE SITE</t>
  </si>
  <si>
    <t xml:space="preserve">SECTION A</t>
  </si>
  <si>
    <t xml:space="preserve">SECTION B</t>
  </si>
  <si>
    <t xml:space="preserve">SECTION C</t>
  </si>
  <si>
    <t xml:space="preserve">SECTION D</t>
  </si>
  <si>
    <t xml:space="preserve">SECTION E</t>
  </si>
  <si>
    <t xml:space="preserve">SECTION F</t>
  </si>
  <si>
    <t xml:space="preserve">SECTION G</t>
  </si>
  <si>
    <t xml:space="preserve">SECTION H</t>
  </si>
  <si>
    <t xml:space="preserve">SECTION I</t>
  </si>
  <si>
    <t xml:space="preserve">Tree Canopy (T) - presence/absence</t>
  </si>
  <si>
    <t xml:space="preserve">P</t>
  </si>
  <si>
    <t xml:space="preserve">T Cover (%) (nearmap as a tool as well) OPEN, PARTIAL, CLOSED</t>
  </si>
  <si>
    <t xml:space="preserve">Partial</t>
  </si>
  <si>
    <t xml:space="preserve">T Tree Health (1 to 5: Dead to Good)</t>
  </si>
  <si>
    <t xml:space="preserve">Shrub (S1 or S2) - presence/absence</t>
  </si>
  <si>
    <t xml:space="preserve">A</t>
  </si>
  <si>
    <t xml:space="preserve">Shrub Layer (S1 or S2) Cover (%)</t>
  </si>
  <si>
    <t xml:space="preserve">Minimal</t>
  </si>
  <si>
    <t xml:space="preserve">Median DBH</t>
  </si>
  <si>
    <t xml:space="preserve">0.9 cm</t>
  </si>
  <si>
    <t xml:space="preserve">2.5 cm</t>
  </si>
  <si>
    <t xml:space="preserve">7 cm</t>
  </si>
  <si>
    <t xml:space="preserve">8 cm</t>
  </si>
  <si>
    <t xml:space="preserve">No. of Eucalypts &gt;30cm dbh</t>
  </si>
  <si>
    <t xml:space="preserve">No. of non-Eucalypts &gt;20 cm dbh</t>
  </si>
  <si>
    <t xml:space="preserve">Recruitment of Woody Species (0 to 3: nil to considerable)</t>
  </si>
  <si>
    <t xml:space="preserve">Connectivity measure (distance apart) (0 to 3: nil to considerable)</t>
  </si>
  <si>
    <t xml:space="preserve">1.0?</t>
  </si>
  <si>
    <t xml:space="preserve">GROUNDCOVER</t>
  </si>
  <si>
    <t xml:space="preserve">Native Perennial Grass Cover -  presence/absence</t>
  </si>
  <si>
    <t xml:space="preserve">Native Perennial Forbs Cover - presence/absence</t>
  </si>
  <si>
    <t xml:space="preserve">Native annual grass, herbs and forbs - presence/absence</t>
  </si>
  <si>
    <t xml:space="preserve">Native Shrubs (&lt; 1m height) - presence/absence</t>
  </si>
  <si>
    <t xml:space="preserve">P 10%</t>
  </si>
  <si>
    <t xml:space="preserve">Non-native Shrubs (&lt; 1m height) - presence/absence</t>
  </si>
  <si>
    <t xml:space="preserve">Non-native Grass Cover - presence/absence</t>
  </si>
  <si>
    <t xml:space="preserve">Non-native Herbs and Forbs Cover - presence/absence</t>
  </si>
  <si>
    <t xml:space="preserve">Non-aquatic sedges - presence/absence</t>
  </si>
  <si>
    <t xml:space="preserve">Ferns - presence/absence</t>
  </si>
  <si>
    <t xml:space="preserve">Litter and Log Cover - presence/absence</t>
  </si>
  <si>
    <t xml:space="preserve">Bare Ground - presence/absence</t>
  </si>
  <si>
    <t xml:space="preserve">Rock - presence/absence</t>
  </si>
  <si>
    <t xml:space="preserve">TOTAL GROUNDCOVER</t>
  </si>
  <si>
    <t xml:space="preserve">65.5% Veg</t>
  </si>
  <si>
    <t xml:space="preserve">10% Veg</t>
  </si>
  <si>
    <t xml:space="preserve">But there is no bare ground</t>
  </si>
  <si>
    <r>
      <rPr>
        <b val="true"/>
        <sz val="12"/>
        <rFont val="Calibri"/>
        <family val="2"/>
        <charset val="1"/>
      </rPr>
      <t>Species Richness</t>
    </r>
    <r>
      <rPr>
        <sz val="9"/>
        <color rgb="FF000000"/>
        <rFont val="Calibri"/>
        <family val="2"/>
        <charset val="1"/>
      </rPr>
      <t>- these figures come from counts on the "Veg type" column on the Vegetation sheet</t>
    </r>
  </si>
  <si>
    <t xml:space="preserve">Trees - native</t>
  </si>
  <si>
    <t xml:space="preserve">Trees – exotic</t>
  </si>
  <si>
    <t xml:space="preserve">Shrubs - native</t>
  </si>
  <si>
    <t xml:space="preserve">Shrubs – exotic</t>
  </si>
  <si>
    <t xml:space="preserve">Grasses – native</t>
  </si>
  <si>
    <t xml:space="preserve">Grasses – exotic</t>
  </si>
  <si>
    <t xml:space="preserve">Herbs – native</t>
  </si>
  <si>
    <t xml:space="preserve">Herbs – exotic</t>
  </si>
  <si>
    <t xml:space="preserve">Ferns – native</t>
  </si>
  <si>
    <t xml:space="preserve">Ferns – exotic</t>
  </si>
  <si>
    <t xml:space="preserve">Mistletoes</t>
  </si>
  <si>
    <t xml:space="preserve">Sedges – native</t>
  </si>
  <si>
    <t xml:space="preserve">Sedges – exotic</t>
  </si>
  <si>
    <t xml:space="preserve">Vines – native</t>
  </si>
  <si>
    <t xml:space="preserve">Vines – exotic</t>
  </si>
  <si>
    <t xml:space="preserve">Total Native Species</t>
  </si>
  <si>
    <t xml:space="preserve">Total Exotic Species</t>
  </si>
  <si>
    <t xml:space="preserve">Total Species on site</t>
  </si>
  <si>
    <t xml:space="preserve">Declared Weeds</t>
  </si>
  <si>
    <t xml:space="preserve">Other Habitat Resources</t>
  </si>
  <si>
    <t xml:space="preserve">No of fallen logs &gt;10 cm diameter</t>
  </si>
  <si>
    <t xml:space="preserve">Estimate length of fallen logs</t>
  </si>
  <si>
    <t xml:space="preserve">376.5 m</t>
  </si>
  <si>
    <t xml:space="preserve">4.5 m</t>
  </si>
  <si>
    <t xml:space="preserve">50 m</t>
  </si>
  <si>
    <t xml:space="preserve">30 m</t>
  </si>
  <si>
    <t xml:space="preserve">3 m</t>
  </si>
  <si>
    <t xml:space="preserve">60 m</t>
  </si>
  <si>
    <t xml:space="preserve">24 m</t>
  </si>
  <si>
    <t xml:space="preserve">120 m</t>
  </si>
  <si>
    <t xml:space="preserve">85 m</t>
  </si>
  <si>
    <t xml:space="preserve">No. of arboreal termite nests</t>
  </si>
  <si>
    <t xml:space="preserve">Apparent anomalies or incomplete data are highlighted in yellow</t>
  </si>
  <si>
    <t xml:space="preserve">Scientific Name</t>
  </si>
  <si>
    <t xml:space="preserve">Common Name</t>
  </si>
  <si>
    <t xml:space="preserve">Veg type</t>
  </si>
  <si>
    <t xml:space="preserve">Exotic</t>
  </si>
  <si>
    <t xml:space="preserve">Ground layer</t>
  </si>
  <si>
    <t xml:space="preserve">Shrub layer</t>
  </si>
  <si>
    <t xml:space="preserve">Tree Layer</t>
  </si>
  <si>
    <t xml:space="preserve">Density (dafor)</t>
  </si>
  <si>
    <t xml:space="preserve">Comments</t>
  </si>
  <si>
    <t xml:space="preserve">Digitaria breviglumis</t>
  </si>
  <si>
    <t xml:space="preserve">Grass near car park</t>
  </si>
  <si>
    <t xml:space="preserve">N GRASS</t>
  </si>
  <si>
    <t xml:space="preserve">y</t>
  </si>
  <si>
    <t xml:space="preserve">o</t>
  </si>
  <si>
    <t xml:space="preserve">Acacia concurrens</t>
  </si>
  <si>
    <t xml:space="preserve">black wattle</t>
  </si>
  <si>
    <t xml:space="preserve">N TREE</t>
  </si>
  <si>
    <t xml:space="preserve">f</t>
  </si>
  <si>
    <t xml:space="preserve">Acacia disparrima</t>
  </si>
  <si>
    <t xml:space="preserve">hickory wattle</t>
  </si>
  <si>
    <t xml:space="preserve">Acacia fimbriata</t>
  </si>
  <si>
    <t xml:space="preserve">Brisbane wattle</t>
  </si>
  <si>
    <t xml:space="preserve">Acacia implexa</t>
  </si>
  <si>
    <t xml:space="preserve">Acacia leiocalyx</t>
  </si>
  <si>
    <t xml:space="preserve">r</t>
  </si>
  <si>
    <t xml:space="preserve">Acacia maidenii</t>
  </si>
  <si>
    <t xml:space="preserve">Maiden's wattle</t>
  </si>
  <si>
    <t xml:space="preserve">Acacia podalyriifolia</t>
  </si>
  <si>
    <t xml:space="preserve">silver wattle</t>
  </si>
  <si>
    <t xml:space="preserve">Acmena smithii</t>
  </si>
  <si>
    <t xml:space="preserve">lilly pilly</t>
  </si>
  <si>
    <t xml:space="preserve">Acronychia</t>
  </si>
  <si>
    <t xml:space="preserve">fragrant</t>
  </si>
  <si>
    <t xml:space="preserve">Acronychia imperforata</t>
  </si>
  <si>
    <t xml:space="preserve">beach acronychia</t>
  </si>
  <si>
    <t xml:space="preserve">Acrostichum speciosum</t>
  </si>
  <si>
    <t xml:space="preserve">mangrove fern</t>
  </si>
  <si>
    <t xml:space="preserve">N FERN</t>
  </si>
  <si>
    <t xml:space="preserve">Aegiceras corniculatum</t>
  </si>
  <si>
    <t xml:space="preserve">river mangrove</t>
  </si>
  <si>
    <t xml:space="preserve">Ageratum houstonianum</t>
  </si>
  <si>
    <t xml:space="preserve">blue top</t>
  </si>
  <si>
    <t xml:space="preserve">E HERB</t>
  </si>
  <si>
    <t xml:space="preserve">Ailanthus tryphysa</t>
  </si>
  <si>
    <t xml:space="preserve">white bean</t>
  </si>
  <si>
    <t xml:space="preserve">Alchornea ilicifolia</t>
  </si>
  <si>
    <t xml:space="preserve">native holly</t>
  </si>
  <si>
    <t xml:space="preserve">N SHRUB</t>
  </si>
  <si>
    <t xml:space="preserve">Alectryon  coriaceus</t>
  </si>
  <si>
    <t xml:space="preserve">beach alectryon</t>
  </si>
  <si>
    <t xml:space="preserve">Alectryon tomentosus</t>
  </si>
  <si>
    <t xml:space="preserve">hairy alectryon</t>
  </si>
  <si>
    <t xml:space="preserve">Alphitonia excelsa</t>
  </si>
  <si>
    <t xml:space="preserve">red ash</t>
  </si>
  <si>
    <t xml:space="preserve">Alphitonia petrei</t>
  </si>
  <si>
    <t xml:space="preserve">white ash</t>
  </si>
  <si>
    <t xml:space="preserve">Alpinia caerula</t>
  </si>
  <si>
    <t xml:space="preserve">native ginger</t>
  </si>
  <si>
    <t xml:space="preserve">N HERB</t>
  </si>
  <si>
    <t xml:space="preserve">Amaranthus viridis</t>
  </si>
  <si>
    <t xml:space="preserve">green amaranth</t>
  </si>
  <si>
    <t xml:space="preserve">*</t>
  </si>
  <si>
    <t xml:space="preserve">Anredera cordifolia</t>
  </si>
  <si>
    <t xml:space="preserve">madeira vine</t>
  </si>
  <si>
    <t xml:space="preserve">E VINE</t>
  </si>
  <si>
    <t xml:space="preserve">DECW</t>
  </si>
  <si>
    <t xml:space="preserve">Aphananthe phillippinensis</t>
  </si>
  <si>
    <t xml:space="preserve">rough-leaved elm</t>
  </si>
  <si>
    <t xml:space="preserve">Apium prostratum</t>
  </si>
  <si>
    <t xml:space="preserve">sea celery</t>
  </si>
  <si>
    <t xml:space="preserve">Araucaria bidwilli</t>
  </si>
  <si>
    <t xml:space="preserve">bunya pine</t>
  </si>
  <si>
    <t xml:space="preserve">Araucaria cunninghamii</t>
  </si>
  <si>
    <t xml:space="preserve">hoop pine</t>
  </si>
  <si>
    <t xml:space="preserve">Archidendron hendersoni</t>
  </si>
  <si>
    <t xml:space="preserve">white lace flower</t>
  </si>
  <si>
    <t xml:space="preserve">Archontophoenix alexandrae</t>
  </si>
  <si>
    <t xml:space="preserve">Alexander palm</t>
  </si>
  <si>
    <t xml:space="preserve">Argyrodendron actinophyllum ssp actinophyllum</t>
  </si>
  <si>
    <t xml:space="preserve">black booyong</t>
  </si>
  <si>
    <t xml:space="preserve">Argyrodendron trifoliatum</t>
  </si>
  <si>
    <t xml:space="preserve">white booyong</t>
  </si>
  <si>
    <t xml:space="preserve">Asparagus africanus</t>
  </si>
  <si>
    <t xml:space="preserve">climbing asparagus fern</t>
  </si>
  <si>
    <t xml:space="preserve">Avicennia marina ssp australasica</t>
  </si>
  <si>
    <t xml:space="preserve">grey mangrove</t>
  </si>
  <si>
    <t xml:space="preserve">a</t>
  </si>
  <si>
    <t xml:space="preserve">Axonopus compressus</t>
  </si>
  <si>
    <t xml:space="preserve">carpet grass</t>
  </si>
  <si>
    <t xml:space="preserve">E GRASS</t>
  </si>
  <si>
    <t xml:space="preserve">Banksia aemula</t>
  </si>
  <si>
    <t xml:space="preserve">wallum banksia</t>
  </si>
  <si>
    <t xml:space="preserve">Bidens pilosa</t>
  </si>
  <si>
    <t xml:space="preserve">cobbler's pegs</t>
  </si>
  <si>
    <t xml:space="preserve">Bouteloua dactyloides</t>
  </si>
  <si>
    <t xml:space="preserve">buffalo grass</t>
  </si>
  <si>
    <t xml:space="preserve">Brachychiton acerifolius</t>
  </si>
  <si>
    <t xml:space="preserve">flame tree</t>
  </si>
  <si>
    <t xml:space="preserve">Brachychiton bidwillii</t>
  </si>
  <si>
    <t xml:space="preserve">little kurrajong</t>
  </si>
  <si>
    <t xml:space="preserve">Brachychiton populneus</t>
  </si>
  <si>
    <t xml:space="preserve">kurrajong</t>
  </si>
  <si>
    <t xml:space="preserve">Brachychiton rupestris</t>
  </si>
  <si>
    <t xml:space="preserve">bottle tree</t>
  </si>
  <si>
    <t xml:space="preserve">Breynia oblongifolia</t>
  </si>
  <si>
    <t xml:space="preserve">false coffee bush</t>
  </si>
  <si>
    <t xml:space="preserve">Bridelia exaltata</t>
  </si>
  <si>
    <t xml:space="preserve">brush ironbark</t>
  </si>
  <si>
    <t xml:space="preserve">Bromus catharticus</t>
  </si>
  <si>
    <t xml:space="preserve">prairie grass</t>
  </si>
  <si>
    <t xml:space="preserve">Bursaria spinosa</t>
  </si>
  <si>
    <t xml:space="preserve">black thorn</t>
  </si>
  <si>
    <t xml:space="preserve">Callisia fragrans</t>
  </si>
  <si>
    <t xml:space="preserve">purple succulent</t>
  </si>
  <si>
    <t xml:space="preserve">Callisia repens</t>
  </si>
  <si>
    <t xml:space="preserve">hanging basket plant</t>
  </si>
  <si>
    <t xml:space="preserve">Calyptocarpus vialis</t>
  </si>
  <si>
    <t xml:space="preserve">creeping cinderella weed</t>
  </si>
  <si>
    <t xml:space="preserve">Capillipedium spicegerum</t>
  </si>
  <si>
    <t xml:space="preserve">scented top</t>
  </si>
  <si>
    <t xml:space="preserve">Cappans arborea</t>
  </si>
  <si>
    <t xml:space="preserve">native caper</t>
  </si>
  <si>
    <t xml:space="preserve">Cardiospermum grandiflorum</t>
  </si>
  <si>
    <t xml:space="preserve">balloon vine</t>
  </si>
  <si>
    <t xml:space="preserve">Carex appressa</t>
  </si>
  <si>
    <t xml:space="preserve">tall sedge</t>
  </si>
  <si>
    <t xml:space="preserve">N SEDGE</t>
  </si>
  <si>
    <t xml:space="preserve">Carissa ovata</t>
  </si>
  <si>
    <t xml:space="preserve">currant bush</t>
  </si>
  <si>
    <t xml:space="preserve">Cassia marksiana</t>
  </si>
  <si>
    <t xml:space="preserve">brush cassia</t>
  </si>
  <si>
    <t xml:space="preserve">Castanospermum australe</t>
  </si>
  <si>
    <t xml:space="preserve">blackbean</t>
  </si>
  <si>
    <t xml:space="preserve">Casuarina cunninghamiana</t>
  </si>
  <si>
    <t xml:space="preserve">river she-oak</t>
  </si>
  <si>
    <t xml:space="preserve">8-10m high</t>
  </si>
  <si>
    <t xml:space="preserve">Casuarina glauca</t>
  </si>
  <si>
    <t xml:space="preserve">swamp oak</t>
  </si>
  <si>
    <t xml:space="preserve">on mound</t>
  </si>
  <si>
    <t xml:space="preserve">Cayratia clematidea</t>
  </si>
  <si>
    <t xml:space="preserve">slender grape</t>
  </si>
  <si>
    <t xml:space="preserve">N VINE</t>
  </si>
  <si>
    <t xml:space="preserve">Celtis sinensis</t>
  </si>
  <si>
    <t xml:space="preserve">Chinese elm</t>
  </si>
  <si>
    <t xml:space="preserve">E TREE</t>
  </si>
  <si>
    <t xml:space="preserve">Cestrum parqui</t>
  </si>
  <si>
    <t xml:space="preserve">green cestrum</t>
  </si>
  <si>
    <t xml:space="preserve">E SHRUB</t>
  </si>
  <si>
    <t xml:space="preserve">Cissus antarctica</t>
  </si>
  <si>
    <t xml:space="preserve">kangaroo vine</t>
  </si>
  <si>
    <t xml:space="preserve">Clausena brevistyla</t>
  </si>
  <si>
    <t xml:space="preserve">clausena</t>
  </si>
  <si>
    <t xml:space="preserve">Clerodendrum floribundum</t>
  </si>
  <si>
    <t xml:space="preserve">butterfly bush</t>
  </si>
  <si>
    <t xml:space="preserve">Commelina benghalensis</t>
  </si>
  <si>
    <t xml:space="preserve">hairy wandering jew</t>
  </si>
  <si>
    <t xml:space="preserve">Commelina diffusa</t>
  </si>
  <si>
    <t xml:space="preserve">native wandering jew</t>
  </si>
  <si>
    <t xml:space="preserve">Commersonia bartramia</t>
  </si>
  <si>
    <t xml:space="preserve">brown kurrajong</t>
  </si>
  <si>
    <t xml:space="preserve">Conyza sumatrensis</t>
  </si>
  <si>
    <t xml:space="preserve">fleabane</t>
  </si>
  <si>
    <t xml:space="preserve">Cordyline petiolaris</t>
  </si>
  <si>
    <t xml:space="preserve">cordyline</t>
  </si>
  <si>
    <t xml:space="preserve">Cordyline rubra</t>
  </si>
  <si>
    <t xml:space="preserve">Corymbia citriodora ssp variegata</t>
  </si>
  <si>
    <t xml:space="preserve">spotted gum</t>
  </si>
  <si>
    <t xml:space="preserve">Corymbia intermedia</t>
  </si>
  <si>
    <t xml:space="preserve">pink bloodwood</t>
  </si>
  <si>
    <t xml:space="preserve">Corymbia torelliana</t>
  </si>
  <si>
    <t xml:space="preserve">cadaghi</t>
  </si>
  <si>
    <t xml:space="preserve">Crassocephalum crepidioides</t>
  </si>
  <si>
    <t xml:space="preserve">thickhead</t>
  </si>
  <si>
    <t xml:space="preserve">Crinum pedunculatum</t>
  </si>
  <si>
    <t xml:space="preserve">river lily, swamp lily</t>
  </si>
  <si>
    <t xml:space="preserve">Cryptocarya microneura</t>
  </si>
  <si>
    <t xml:space="preserve">murrogun</t>
  </si>
  <si>
    <t xml:space="preserve">Cryptocarya obovata</t>
  </si>
  <si>
    <t xml:space="preserve">pepperberry</t>
  </si>
  <si>
    <t xml:space="preserve">Cryptocarya triplinervis</t>
  </si>
  <si>
    <t xml:space="preserve">hairy three-veined laurel</t>
  </si>
  <si>
    <t xml:space="preserve">Alternate leaves in 3s or 4s at end of branch</t>
  </si>
  <si>
    <t xml:space="preserve">Cupaniopsis anarcardioides</t>
  </si>
  <si>
    <t xml:space="preserve">tuckeroo</t>
  </si>
  <si>
    <t xml:space="preserve">Cynodon dactylon var. dactylon</t>
  </si>
  <si>
    <t xml:space="preserve">green couch</t>
  </si>
  <si>
    <t xml:space="preserve">Davidsonia pruriens</t>
  </si>
  <si>
    <t xml:space="preserve">Davidson plum</t>
  </si>
  <si>
    <t xml:space="preserve">Decaspermum humile</t>
  </si>
  <si>
    <t xml:space="preserve">silky myrtle</t>
  </si>
  <si>
    <t xml:space="preserve">Dianella atraxis</t>
  </si>
  <si>
    <t xml:space="preserve">northern flax lily</t>
  </si>
  <si>
    <t xml:space="preserve">Dianella caerulea</t>
  </si>
  <si>
    <t xml:space="preserve">blue flax lily</t>
  </si>
  <si>
    <t xml:space="preserve">Dichondra repens</t>
  </si>
  <si>
    <t xml:space="preserve">kidney weed</t>
  </si>
  <si>
    <t xml:space="preserve">Diploglottis australis</t>
  </si>
  <si>
    <t xml:space="preserve">native tamarind</t>
  </si>
  <si>
    <t xml:space="preserve">Diploglottis campbelli</t>
  </si>
  <si>
    <t xml:space="preserve">Dissilaria baloghioides</t>
  </si>
  <si>
    <t xml:space="preserve">lancewood</t>
  </si>
  <si>
    <t xml:space="preserve">Dolichandra unguis-cati</t>
  </si>
  <si>
    <t xml:space="preserve">cat's claw</t>
  </si>
  <si>
    <t xml:space="preserve">Drypetes deplanchei</t>
  </si>
  <si>
    <t xml:space="preserve">yellow tulip</t>
  </si>
  <si>
    <t xml:space="preserve">Drypetes excelsa</t>
  </si>
  <si>
    <t xml:space="preserve">? I can't find this in any sources</t>
  </si>
  <si>
    <t xml:space="preserve">Duranta repens</t>
  </si>
  <si>
    <t xml:space="preserve">duranta</t>
  </si>
  <si>
    <t xml:space="preserve">Dyschoriste depressa</t>
  </si>
  <si>
    <t xml:space="preserve">dyschoriste</t>
  </si>
  <si>
    <t xml:space="preserve">Dysoxylum fraserianum</t>
  </si>
  <si>
    <t xml:space="preserve">rose mahogany</t>
  </si>
  <si>
    <t xml:space="preserve">Dysoxylum mollissimum</t>
  </si>
  <si>
    <t xml:space="preserve">red bean</t>
  </si>
  <si>
    <t xml:space="preserve">Ehretia acuminata</t>
  </si>
  <si>
    <t xml:space="preserve">koda</t>
  </si>
  <si>
    <t xml:space="preserve">Elaeocarpus grandis</t>
  </si>
  <si>
    <t xml:space="preserve">blue quandong</t>
  </si>
  <si>
    <t xml:space="preserve">Elattostachys nervosa</t>
  </si>
  <si>
    <t xml:space="preserve">green tamarind </t>
  </si>
  <si>
    <t xml:space="preserve">Elattostachys xylocarpa</t>
  </si>
  <si>
    <t xml:space="preserve">white tamarind</t>
  </si>
  <si>
    <t xml:space="preserve">Eleagnus triflora</t>
  </si>
  <si>
    <t xml:space="preserve">millaa millaa vine</t>
  </si>
  <si>
    <t xml:space="preserve">Shiny leaved climber from up north</t>
  </si>
  <si>
    <t xml:space="preserve">Enredera cordifolia</t>
  </si>
  <si>
    <t xml:space="preserve">Erythrina vespertitio</t>
  </si>
  <si>
    <t xml:space="preserve">native coral tree</t>
  </si>
  <si>
    <t xml:space="preserve">Eucalyptus moluccana</t>
  </si>
  <si>
    <t xml:space="preserve">gum-topped box</t>
  </si>
  <si>
    <t xml:space="preserve">Eucalyptus propinqua</t>
  </si>
  <si>
    <t xml:space="preserve">small-fruited grey gum</t>
  </si>
  <si>
    <t xml:space="preserve">Eucalyptus robusta</t>
  </si>
  <si>
    <t xml:space="preserve">swamp mahogany</t>
  </si>
  <si>
    <t xml:space="preserve">Eucalyptus siderophloia</t>
  </si>
  <si>
    <t xml:space="preserve">grey ironbark</t>
  </si>
  <si>
    <t xml:space="preserve">Eustrephus latifolius</t>
  </si>
  <si>
    <t xml:space="preserve">wombat berry</t>
  </si>
  <si>
    <t xml:space="preserve">Ficus coronata</t>
  </si>
  <si>
    <t xml:space="preserve">creek sandpaper fig</t>
  </si>
  <si>
    <t xml:space="preserve">Ficus macrophylla</t>
  </si>
  <si>
    <t xml:space="preserve">Moreton Bay fig</t>
  </si>
  <si>
    <t xml:space="preserve">Ficus obliqua</t>
  </si>
  <si>
    <t xml:space="preserve">small-leaved fig</t>
  </si>
  <si>
    <t xml:space="preserve">Ficus virens</t>
  </si>
  <si>
    <t xml:space="preserve">white fig</t>
  </si>
  <si>
    <t xml:space="preserve">Ficus watkinsiana</t>
  </si>
  <si>
    <t xml:space="preserve">strangler fig</t>
  </si>
  <si>
    <t xml:space="preserve">Flindersia australis</t>
  </si>
  <si>
    <t xml:space="preserve">crow's ash</t>
  </si>
  <si>
    <t xml:space="preserve">Flindersia bennettiana</t>
  </si>
  <si>
    <t xml:space="preserve">bennett's ash</t>
  </si>
  <si>
    <t xml:space="preserve">Flindersia collina</t>
  </si>
  <si>
    <t xml:space="preserve">leopard ash</t>
  </si>
  <si>
    <t xml:space="preserve">Flindersia schottiana</t>
  </si>
  <si>
    <t xml:space="preserve">cudgerie</t>
  </si>
  <si>
    <t xml:space="preserve">Flindersia xanthoxyla</t>
  </si>
  <si>
    <t xml:space="preserve">yellowwood</t>
  </si>
  <si>
    <t xml:space="preserve">Geitonoplesium cymosum</t>
  </si>
  <si>
    <t xml:space="preserve">scrambling lily</t>
  </si>
  <si>
    <t xml:space="preserve">Glochidion ferdinandi</t>
  </si>
  <si>
    <t xml:space="preserve">cheese tree</t>
  </si>
  <si>
    <t xml:space="preserve">Glochidion sumanatrum</t>
  </si>
  <si>
    <t xml:space="preserve">large-leaved cheese tree</t>
  </si>
  <si>
    <t xml:space="preserve">Glycine tabacina</t>
  </si>
  <si>
    <t xml:space="preserve">native glycine</t>
  </si>
  <si>
    <t xml:space="preserve">Grevillea baileyana</t>
  </si>
  <si>
    <t xml:space="preserve">white oak</t>
  </si>
  <si>
    <t xml:space="preserve">Grevillea robusta</t>
  </si>
  <si>
    <t xml:space="preserve">silky oak</t>
  </si>
  <si>
    <t xml:space="preserve">Guioa semiglauca</t>
  </si>
  <si>
    <t xml:space="preserve">native quince</t>
  </si>
  <si>
    <t xml:space="preserve">Harpullia alata</t>
  </si>
  <si>
    <t xml:space="preserve">wing-leafed tulip</t>
  </si>
  <si>
    <t xml:space="preserve">Harpullia pendula</t>
  </si>
  <si>
    <t xml:space="preserve">lollybush</t>
  </si>
  <si>
    <t xml:space="preserve">Hibiscus diversifolius</t>
  </si>
  <si>
    <t xml:space="preserve">swamp hibiscus</t>
  </si>
  <si>
    <t xml:space="preserve">Hibiscus heterophyllus</t>
  </si>
  <si>
    <t xml:space="preserve">native rosella</t>
  </si>
  <si>
    <t xml:space="preserve">Hibiscus tiliaceus</t>
  </si>
  <si>
    <t xml:space="preserve">cotton tree</t>
  </si>
  <si>
    <t xml:space="preserve">Homalanthus nutans</t>
  </si>
  <si>
    <t xml:space="preserve">bleeding heart</t>
  </si>
  <si>
    <t xml:space="preserve">Hovea acutifolia</t>
  </si>
  <si>
    <t xml:space="preserve">purple pea bush</t>
  </si>
  <si>
    <t xml:space="preserve">Hymenosporum flavum</t>
  </si>
  <si>
    <t xml:space="preserve">native frangipani</t>
  </si>
  <si>
    <t xml:space="preserve">Indigofera australis</t>
  </si>
  <si>
    <t xml:space="preserve">native indigo</t>
  </si>
  <si>
    <t xml:space="preserve">Ipomoea indica</t>
  </si>
  <si>
    <t xml:space="preserve">blue morning glory</t>
  </si>
  <si>
    <t xml:space="preserve">mile-a-minute</t>
  </si>
  <si>
    <t xml:space="preserve">Jagera pseudorhus</t>
  </si>
  <si>
    <t xml:space="preserve">jagera</t>
  </si>
  <si>
    <t xml:space="preserve">Juncus usitatus</t>
  </si>
  <si>
    <t xml:space="preserve">juncus</t>
  </si>
  <si>
    <t xml:space="preserve">Lantana camara</t>
  </si>
  <si>
    <t xml:space="preserve">lantana</t>
  </si>
  <si>
    <t xml:space="preserve">Lepiderema pulchella</t>
  </si>
  <si>
    <t xml:space="preserve">fine-leaved tuckeroo</t>
  </si>
  <si>
    <t xml:space="preserve">Lepidium virginicum</t>
  </si>
  <si>
    <t xml:space="preserve">Virginian peppercress</t>
  </si>
  <si>
    <t xml:space="preserve">Leucaena leucocephala</t>
  </si>
  <si>
    <t xml:space="preserve">leucaena</t>
  </si>
  <si>
    <t xml:space="preserve">Leucopogon juniperinus</t>
  </si>
  <si>
    <t xml:space="preserve">prickly beard-heath</t>
  </si>
  <si>
    <t xml:space="preserve">Livistona australis</t>
  </si>
  <si>
    <t xml:space="preserve">cabbage tree palm</t>
  </si>
  <si>
    <t xml:space="preserve">Lomandra hystrix</t>
  </si>
  <si>
    <t xml:space="preserve">creek mat-rush</t>
  </si>
  <si>
    <t xml:space="preserve">Lomandra longifolia</t>
  </si>
  <si>
    <t xml:space="preserve">mat-rush</t>
  </si>
  <si>
    <t xml:space="preserve">Lophostemon confertus</t>
  </si>
  <si>
    <t xml:space="preserve">brush box</t>
  </si>
  <si>
    <t xml:space="preserve">Lophostemon suaveolens</t>
  </si>
  <si>
    <t xml:space="preserve">swamp box</t>
  </si>
  <si>
    <t xml:space="preserve">Macadamia integrifolia</t>
  </si>
  <si>
    <t xml:space="preserve">macadamia</t>
  </si>
  <si>
    <t xml:space="preserve">Macaranga tanarius</t>
  </si>
  <si>
    <t xml:space="preserve">macaranga</t>
  </si>
  <si>
    <t xml:space="preserve">Maclura cochinchinensis</t>
  </si>
  <si>
    <t xml:space="preserve">cockspur thorn</t>
  </si>
  <si>
    <t xml:space="preserve">Mallotus claoxyloides</t>
  </si>
  <si>
    <t xml:space="preserve">green kamala</t>
  </si>
  <si>
    <t xml:space="preserve">Mallotus discolor</t>
  </si>
  <si>
    <t xml:space="preserve">yellow kamala</t>
  </si>
  <si>
    <t xml:space="preserve">Mallotus philippensis</t>
  </si>
  <si>
    <t xml:space="preserve">red kamala</t>
  </si>
  <si>
    <t xml:space="preserve">Malvastrum coromondelianum</t>
  </si>
  <si>
    <t xml:space="preserve">prickly malvastrum</t>
  </si>
  <si>
    <t xml:space="preserve">Megathyrsus maximus</t>
  </si>
  <si>
    <t xml:space="preserve">green panic</t>
  </si>
  <si>
    <t xml:space="preserve">Melaleuca bracteata</t>
  </si>
  <si>
    <t xml:space="preserve">Melaleuca linariifolia</t>
  </si>
  <si>
    <t xml:space="preserve">snow-in-summer</t>
  </si>
  <si>
    <t xml:space="preserve">Melaleuca quinquenervia</t>
  </si>
  <si>
    <t xml:space="preserve">coastal paperbark</t>
  </si>
  <si>
    <t xml:space="preserve">Melaleuca salicina</t>
  </si>
  <si>
    <t xml:space="preserve">willow bottle-brush</t>
  </si>
  <si>
    <t xml:space="preserve">Melaleuca viminalis</t>
  </si>
  <si>
    <t xml:space="preserve">weeping bottle-brush</t>
  </si>
  <si>
    <t xml:space="preserve">Melia azedarach</t>
  </si>
  <si>
    <t xml:space="preserve">white cedar</t>
  </si>
  <si>
    <t xml:space="preserve">Melicope eleryana</t>
  </si>
  <si>
    <t xml:space="preserve">euodia</t>
  </si>
  <si>
    <t xml:space="preserve">Microcitrus australasicum</t>
  </si>
  <si>
    <t xml:space="preserve">Micromelum minutum</t>
  </si>
  <si>
    <t xml:space="preserve">micromelum</t>
  </si>
  <si>
    <t xml:space="preserve">Millettia pinnata</t>
  </si>
  <si>
    <t xml:space="preserve">pongam</t>
  </si>
  <si>
    <t xml:space="preserve">Prev Pongamia;  FNQ oil tree, possibly becoming weedy</t>
  </si>
  <si>
    <t xml:space="preserve">Mischarytera lautereriana</t>
  </si>
  <si>
    <t xml:space="preserve">corduroy tamarind</t>
  </si>
  <si>
    <t xml:space="preserve">Mischocarpus pyriformis</t>
  </si>
  <si>
    <t xml:space="preserve">yellow pear-fruit</t>
  </si>
  <si>
    <t xml:space="preserve">Modiola caroliniana</t>
  </si>
  <si>
    <t xml:space="preserve">red-flowered mallow</t>
  </si>
  <si>
    <t xml:space="preserve">Murraya paniculata</t>
  </si>
  <si>
    <t xml:space="preserve">mock orange</t>
  </si>
  <si>
    <t xml:space="preserve">Myoporum montanum</t>
  </si>
  <si>
    <t xml:space="preserve">boobialla</t>
  </si>
  <si>
    <t xml:space="preserve">Myrsine variabilis</t>
  </si>
  <si>
    <t xml:space="preserve">muttonwood</t>
  </si>
  <si>
    <t xml:space="preserve">Neonotonia wightii var. wightii</t>
  </si>
  <si>
    <t xml:space="preserve">glycine</t>
  </si>
  <si>
    <t xml:space="preserve">Notelaea johnsonii</t>
  </si>
  <si>
    <t xml:space="preserve">veinless mock olive</t>
  </si>
  <si>
    <t xml:space="preserve">Ochna serrulata</t>
  </si>
  <si>
    <t xml:space="preserve">mickey mouse bush</t>
  </si>
  <si>
    <t xml:space="preserve">Oplismenus undulatifolius</t>
  </si>
  <si>
    <t xml:space="preserve">rainforest beard grass</t>
  </si>
  <si>
    <t xml:space="preserve">Ottochloa gracilima</t>
  </si>
  <si>
    <t xml:space="preserve">graceful grass</t>
  </si>
  <si>
    <t xml:space="preserve">Ozothamnus diosmifolius</t>
  </si>
  <si>
    <t xml:space="preserve">sago bush</t>
  </si>
  <si>
    <t xml:space="preserve">Pararchidiendron pruinosum</t>
  </si>
  <si>
    <t xml:space="preserve">richmond birdwing butterfly vine</t>
  </si>
  <si>
    <t xml:space="preserve">Parsonsia straminea</t>
  </si>
  <si>
    <t xml:space="preserve">monkey rope vine</t>
  </si>
  <si>
    <t xml:space="preserve">Passiflora foetida</t>
  </si>
  <si>
    <t xml:space="preserve">stinking passionflower</t>
  </si>
  <si>
    <t xml:space="preserve">Passiflora suberosa</t>
  </si>
  <si>
    <t xml:space="preserve">corky passion vine</t>
  </si>
  <si>
    <t xml:space="preserve">Pavetta australiensis</t>
  </si>
  <si>
    <t xml:space="preserve">pavetta</t>
  </si>
  <si>
    <t xml:space="preserve">Petalostigma triloculare</t>
  </si>
  <si>
    <t xml:space="preserve">quinine bush</t>
  </si>
  <si>
    <t xml:space="preserve">Philodendron bipinnatifidum</t>
  </si>
  <si>
    <t xml:space="preserve">tree philodendron</t>
  </si>
  <si>
    <t xml:space="preserve">Phragmites australis</t>
  </si>
  <si>
    <t xml:space="preserve">common reed</t>
  </si>
  <si>
    <t xml:space="preserve">Phyllanthus tenellus</t>
  </si>
  <si>
    <t xml:space="preserve">hen-and-chickens</t>
  </si>
  <si>
    <t xml:space="preserve">Pittosporum multiflorum</t>
  </si>
  <si>
    <t xml:space="preserve">orang thorn</t>
  </si>
  <si>
    <t xml:space="preserve">Pittosporum revolutum</t>
  </si>
  <si>
    <t xml:space="preserve">forest pittosporum</t>
  </si>
  <si>
    <t xml:space="preserve">Pittosporum rhombifolium</t>
  </si>
  <si>
    <t xml:space="preserve">Poa annua</t>
  </si>
  <si>
    <t xml:space="preserve">winter grass</t>
  </si>
  <si>
    <t xml:space="preserve">Podocarpus elatus</t>
  </si>
  <si>
    <t xml:space="preserve">brown pine</t>
  </si>
  <si>
    <t xml:space="preserve">Polyscias elegans</t>
  </si>
  <si>
    <t xml:space="preserve">celerywood</t>
  </si>
  <si>
    <t xml:space="preserve">Pouteria australis</t>
  </si>
  <si>
    <t xml:space="preserve">black apple</t>
  </si>
  <si>
    <t xml:space="preserve">Prev Planchonella australis; looks like Buckinghamia</t>
  </si>
  <si>
    <t xml:space="preserve">Pouteria pohlmaniana</t>
  </si>
  <si>
    <t xml:space="preserve">N TREE </t>
  </si>
  <si>
    <t xml:space="preserve">also called yellow boxwood</t>
  </si>
  <si>
    <t xml:space="preserve">Psidium guajava</t>
  </si>
  <si>
    <t xml:space="preserve">guava</t>
  </si>
  <si>
    <t xml:space="preserve">Psychotria daphnioides</t>
  </si>
  <si>
    <t xml:space="preserve">Psydrax odoratum supsp buxifolia</t>
  </si>
  <si>
    <t xml:space="preserve">stiff canthium</t>
  </si>
  <si>
    <t xml:space="preserve">Rhodosphaera rhodanthema</t>
  </si>
  <si>
    <t xml:space="preserve">deep yellowwood</t>
  </si>
  <si>
    <t xml:space="preserve">Rivina humilis</t>
  </si>
  <si>
    <t xml:space="preserve">coral berry</t>
  </si>
  <si>
    <t xml:space="preserve">Ruellia tweediana</t>
  </si>
  <si>
    <t xml:space="preserve">Mexican petunia</t>
  </si>
  <si>
    <t xml:space="preserve">Sannantha similis</t>
  </si>
  <si>
    <t xml:space="preserve">twiggy myrtle</t>
  </si>
  <si>
    <t xml:space="preserve">prev Baeckea virgata</t>
  </si>
  <si>
    <t xml:space="preserve">Scolopia braunii</t>
  </si>
  <si>
    <t xml:space="preserve">flintwood</t>
  </si>
  <si>
    <t xml:space="preserve">Senna pendula var. glabrata</t>
  </si>
  <si>
    <t xml:space="preserve">Easter cassia</t>
  </si>
  <si>
    <t xml:space="preserve">Sida rhombifolia</t>
  </si>
  <si>
    <t xml:space="preserve">paddy lucerne</t>
  </si>
  <si>
    <t xml:space="preserve">Smilax australia</t>
  </si>
  <si>
    <t xml:space="preserve">barbed wire vine</t>
  </si>
  <si>
    <t xml:space="preserve">Solanum americanum</t>
  </si>
  <si>
    <t xml:space="preserve">glossy nightshade</t>
  </si>
  <si>
    <t xml:space="preserve">Solanum aviculare</t>
  </si>
  <si>
    <t xml:space="preserve">kangaroo apple</t>
  </si>
  <si>
    <t xml:space="preserve">Solanum chrysotrichum</t>
  </si>
  <si>
    <t xml:space="preserve">giant devil's fig</t>
  </si>
  <si>
    <t xml:space="preserve">Solanum mauritianum</t>
  </si>
  <si>
    <t xml:space="preserve">wild tobacco</t>
  </si>
  <si>
    <t xml:space="preserve">Solanum seaforthianum</t>
  </si>
  <si>
    <t xml:space="preserve">Brazilian nightshade creeper</t>
  </si>
  <si>
    <t xml:space="preserve">Solanum stelligerum</t>
  </si>
  <si>
    <t xml:space="preserve">devil's needle</t>
  </si>
  <si>
    <t xml:space="preserve">Soliva sessilis</t>
  </si>
  <si>
    <t xml:space="preserve">bindi</t>
  </si>
  <si>
    <t xml:space="preserve">Sporobolus virginicus</t>
  </si>
  <si>
    <t xml:space="preserve">marine couch</t>
  </si>
  <si>
    <t xml:space="preserve">Stellaria media</t>
  </si>
  <si>
    <t xml:space="preserve">chickweed</t>
  </si>
  <si>
    <t xml:space="preserve">Stenocarpus sinuatus</t>
  </si>
  <si>
    <t xml:space="preserve">wheel of fire</t>
  </si>
  <si>
    <t xml:space="preserve">Sterculia quadrifida</t>
  </si>
  <si>
    <t xml:space="preserve">peanut tree</t>
  </si>
  <si>
    <t xml:space="preserve">Streblus brunonianus</t>
  </si>
  <si>
    <t xml:space="preserve">whalebone tree</t>
  </si>
  <si>
    <t xml:space="preserve">Syagrus romanzoffiana</t>
  </si>
  <si>
    <t xml:space="preserve">cocos palm</t>
  </si>
  <si>
    <t xml:space="preserve">Syzygium australe</t>
  </si>
  <si>
    <t xml:space="preserve">creek lillypilly</t>
  </si>
  <si>
    <t xml:space="preserve">Syzygium francisii</t>
  </si>
  <si>
    <t xml:space="preserve">giant water gum</t>
  </si>
  <si>
    <t xml:space="preserve">Syzygium luehmannii</t>
  </si>
  <si>
    <t xml:space="preserve">small-leaved lillypilly</t>
  </si>
  <si>
    <t xml:space="preserve">Tephrosia glomeruliflora</t>
  </si>
  <si>
    <t xml:space="preserve">pink tephrosia</t>
  </si>
  <si>
    <t xml:space="preserve">Tetragonia tetragonioides</t>
  </si>
  <si>
    <t xml:space="preserve">warrigal greens</t>
  </si>
  <si>
    <t xml:space="preserve">Toona ciliata</t>
  </si>
  <si>
    <t xml:space="preserve">red cedar</t>
  </si>
  <si>
    <t xml:space="preserve">Tradescantia fluminensis</t>
  </si>
  <si>
    <t xml:space="preserve">trad</t>
  </si>
  <si>
    <t xml:space="preserve">Trema tomentosa</t>
  </si>
  <si>
    <t xml:space="preserve">poison peach</t>
  </si>
  <si>
    <t xml:space="preserve">Tristaniopsis laurina</t>
  </si>
  <si>
    <t xml:space="preserve">Trochocarpa</t>
  </si>
  <si>
    <t xml:space="preserve">Trophis scandens </t>
  </si>
  <si>
    <t xml:space="preserve">burny vine</t>
  </si>
  <si>
    <t xml:space="preserve">Verbena bonariensis</t>
  </si>
  <si>
    <t xml:space="preserve">purple top</t>
  </si>
  <si>
    <t xml:space="preserve">Xanthostemon chrysanthus</t>
  </si>
  <si>
    <t xml:space="preserve">golden penda</t>
  </si>
  <si>
    <t xml:space="preserve">mistletoe</t>
  </si>
  <si>
    <t xml:space="preserve">MISTLETOE</t>
  </si>
  <si>
    <t xml:space="preserve">Data came from "Biocondition" observations</t>
  </si>
  <si>
    <t xml:space="preserve">Total no of species on site</t>
  </si>
  <si>
    <t xml:space="preserve">Veg type species counts</t>
  </si>
  <si>
    <t xml:space="preserve">E FERN</t>
  </si>
  <si>
    <t xml:space="preserve">E SEDGE</t>
  </si>
  <si>
    <t xml:space="preserve">Total:</t>
  </si>
  <si>
    <t xml:space="preserve">Tot native:</t>
  </si>
  <si>
    <t xml:space="preserve">Tot exotic:</t>
  </si>
  <si>
    <t xml:space="preserve">Declared weeds</t>
  </si>
  <si>
    <t xml:space="preserve">Location</t>
  </si>
  <si>
    <t xml:space="preserve">Birds (These are in 'bird order'; please do not rearrange)</t>
  </si>
  <si>
    <t xml:space="preserve">Habitat</t>
  </si>
  <si>
    <t xml:space="preserve">Record Type</t>
  </si>
  <si>
    <t xml:space="preserve">no. seen</t>
  </si>
  <si>
    <t xml:space="preserve">calls heard</t>
  </si>
  <si>
    <t xml:space="preserve">flying over</t>
  </si>
  <si>
    <t xml:space="preserve">Anas superciliosa</t>
  </si>
  <si>
    <t xml:space="preserve">Pacific Black Duck</t>
  </si>
  <si>
    <t xml:space="preserve">creek</t>
  </si>
  <si>
    <t xml:space="preserve">Threskiornis molucca</t>
  </si>
  <si>
    <t xml:space="preserve">Australian White Ibis</t>
  </si>
  <si>
    <t xml:space="preserve">Gallinula tenebrosa</t>
  </si>
  <si>
    <t xml:space="preserve">Dusky Moorhen</t>
  </si>
  <si>
    <t xml:space="preserve">Spilopelia chinensis</t>
  </si>
  <si>
    <t xml:space="preserve">Spotted Dove</t>
  </si>
  <si>
    <t xml:space="preserve">Ocyphaps lophotes</t>
  </si>
  <si>
    <t xml:space="preserve">Crested Pigeon</t>
  </si>
  <si>
    <t xml:space="preserve">off site</t>
  </si>
  <si>
    <t xml:space="preserve">Dacelo novaeguineae</t>
  </si>
  <si>
    <t xml:space="preserve">Laughing Kookaburra</t>
  </si>
  <si>
    <t xml:space="preserve">2 Adults seen delivering food to nest with chicks</t>
  </si>
  <si>
    <t xml:space="preserve">Todiramphus sanctus</t>
  </si>
  <si>
    <t xml:space="preserve">Sacred Kingfisher</t>
  </si>
  <si>
    <t xml:space="preserve">Trichoglossus moluccanus</t>
  </si>
  <si>
    <t xml:space="preserve">Rainbow Lorikeet</t>
  </si>
  <si>
    <t xml:space="preserve">Trichoglossus chlorolepidotus</t>
  </si>
  <si>
    <t xml:space="preserve">Scaly-breasted Lorikeet</t>
  </si>
  <si>
    <t xml:space="preserve">Malurus cyaneus</t>
  </si>
  <si>
    <t xml:space="preserve">Superb Fairywren</t>
  </si>
  <si>
    <t xml:space="preserve">Lichmera indistincta</t>
  </si>
  <si>
    <t xml:space="preserve">Brown Honeyeater</t>
  </si>
  <si>
    <t xml:space="preserve">Philemon citreogularis</t>
  </si>
  <si>
    <t xml:space="preserve">Little Friarbird</t>
  </si>
  <si>
    <t xml:space="preserve">Philemon corniculatis</t>
  </si>
  <si>
    <t xml:space="preserve">Noisy Friarbird</t>
  </si>
  <si>
    <t xml:space="preserve">Entomyzon cyanotis</t>
  </si>
  <si>
    <t xml:space="preserve">Blue-faced Honeyeater</t>
  </si>
  <si>
    <t xml:space="preserve">Manorina melanocephala</t>
  </si>
  <si>
    <t xml:space="preserve">Noisy Miner</t>
  </si>
  <si>
    <t xml:space="preserve">Pardalotus striatus</t>
  </si>
  <si>
    <t xml:space="preserve">Striated Pardalote</t>
  </si>
  <si>
    <t xml:space="preserve">Sericornis frontalis</t>
  </si>
  <si>
    <t xml:space="preserve">White-browed Scrubwren</t>
  </si>
  <si>
    <t xml:space="preserve">Gerygone levigaster</t>
  </si>
  <si>
    <t xml:space="preserve">Mangrove Gerygone</t>
  </si>
  <si>
    <t xml:space="preserve">Cracticus torquatus</t>
  </si>
  <si>
    <t xml:space="preserve">Grey Butcherbird</t>
  </si>
  <si>
    <t xml:space="preserve">Gymnorhina tibicen</t>
  </si>
  <si>
    <t xml:space="preserve">Australian Magpie</t>
  </si>
  <si>
    <t xml:space="preserve">Coracina novaehollandiae</t>
  </si>
  <si>
    <t xml:space="preserve">Black-faced Cuckooshrike</t>
  </si>
  <si>
    <t xml:space="preserve">Sphecotheres vieilloti</t>
  </si>
  <si>
    <t xml:space="preserve">Australasian Figbird</t>
  </si>
  <si>
    <t xml:space="preserve">Oriolus sagitattus</t>
  </si>
  <si>
    <t xml:space="preserve">Olive-backed Oriole</t>
  </si>
  <si>
    <t xml:space="preserve">Rhipidura leucophrys</t>
  </si>
  <si>
    <t xml:space="preserve">Willie Wagtail</t>
  </si>
  <si>
    <t xml:space="preserve">Grallina cyanoleuca</t>
  </si>
  <si>
    <t xml:space="preserve">Magpie-lark</t>
  </si>
  <si>
    <t xml:space="preserve">old nest located</t>
  </si>
  <si>
    <t xml:space="preserve">Corvus orru</t>
  </si>
  <si>
    <t xml:space="preserve">Torresian Crow</t>
  </si>
  <si>
    <t xml:space="preserve">Hirundo neoxena</t>
  </si>
  <si>
    <t xml:space="preserve">Welcome Swallow</t>
  </si>
  <si>
    <t xml:space="preserve">Zosterops lateralis</t>
  </si>
  <si>
    <t xml:space="preserve">Silvereye</t>
  </si>
  <si>
    <t xml:space="preserve">Acridotheres tristis</t>
  </si>
  <si>
    <t xml:space="preserve">Common Myna</t>
  </si>
  <si>
    <t xml:space="preserve">Column totals</t>
  </si>
  <si>
    <t xml:space="preserve">Total no. of individual birds seen </t>
  </si>
  <si>
    <t xml:space="preserve">Total no. of native species seen at site</t>
  </si>
  <si>
    <t xml:space="preserve">Total exotic</t>
  </si>
  <si>
    <t xml:space="preserve">Total species across whole site</t>
  </si>
  <si>
    <t xml:space="preserve">Non-birds</t>
  </si>
  <si>
    <t xml:space="preserve">1 Water Dragon (male)</t>
  </si>
  <si>
    <t xml:space="preserve">2 Ringtail Possums</t>
  </si>
  <si>
    <t xml:space="preserve">3 Speckled Goby in creek</t>
  </si>
  <si>
    <r>
      <rPr>
        <sz val="14"/>
        <rFont val="Calibri"/>
        <family val="2"/>
        <charset val="1"/>
      </rPr>
      <t>Macroinvertebrates are in a separate file, </t>
    </r>
    <r>
      <rPr>
        <i val="true"/>
        <sz val="14"/>
        <color rgb="FF000000"/>
        <rFont val="Calibri"/>
        <family val="2"/>
        <charset val="1"/>
      </rPr>
      <t>Macroinvertebrates survey MF.xlsx</t>
    </r>
  </si>
  <si>
    <t xml:space="preserve">Mapping data is in a separate file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</si>
</sst>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H:MM:SS\ AM/PM"/>
    <numFmt numFmtId="167" formatCode="0%"/>
    <numFmt numFmtId="168" formatCode="0.00%"/>
    <numFmt numFmtId="169" formatCode="DD\-MMM\-YY"/>
  </numFmts>
  <fonts count="17">
    <font>
      <sz val="11"/>
      <name val="新細明體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新細明體"/>
      <family val="2"/>
      <charset val="1"/>
    </font>
    <font>
      <b val="true"/>
      <sz val="12"/>
      <name val="Calibri"/>
      <family val="2"/>
      <charset val="1"/>
    </font>
    <font>
      <sz val="11"/>
      <name val="Calibri"/>
      <family val="2"/>
      <charset val="1"/>
    </font>
    <font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8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9"/>
      <name val="Calibri"/>
      <family val="2"/>
      <charset val="1"/>
    </font>
    <font>
      <i val="true"/>
      <sz val="11"/>
      <name val="Calibri"/>
      <family val="2"/>
      <charset val="1"/>
    </font>
    <font>
      <sz val="14"/>
      <name val="Calibri"/>
      <family val="2"/>
      <charset val="1"/>
    </font>
    <font>
      <i val="true"/>
      <sz val="14"/>
      <color rgb="FF000000"/>
      <name val="Calibri"/>
      <family val="2"/>
      <charset val="1"/>
    </font>
    <font>
      <sz val="1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3" xfId="20" applyFont="true" applyBorder="true" applyAlignment="true" applyProtection="false">
      <alignment horizontal="center" vertical="top" textRotation="18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top" textRotation="18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8" activeCellId="0" sqref="C8"/>
    </sheetView>
  </sheetViews>
  <sheetFormatPr defaultRowHeight="15"/>
  <cols>
    <col collapsed="false" hidden="false" max="1" min="1" style="1" width="23.8406593406593"/>
    <col collapsed="false" hidden="false" max="2" min="2" style="2" width="72.978021978022"/>
    <col collapsed="false" hidden="false" max="3" min="3" style="3" width="47.9725274725275"/>
    <col collapsed="false" hidden="false" max="1025" min="4" style="3" width="9.3021978021978"/>
  </cols>
  <sheetData>
    <row r="1" customFormat="false" ht="29.25" hidden="false" customHeight="true" outlineLevel="0" collapsed="false">
      <c r="A1" s="4" t="s">
        <v>0</v>
      </c>
      <c r="B1" s="5" t="s">
        <v>1</v>
      </c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9.25" hidden="false" customHeight="true" outlineLevel="0" collapsed="false">
      <c r="A2" s="6" t="s">
        <v>2</v>
      </c>
      <c r="B2" s="7" t="n">
        <v>42288</v>
      </c>
      <c r="C2" s="7" t="n">
        <v>42441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48.6" hidden="false" customHeight="true" outlineLevel="0" collapsed="false">
      <c r="A3" s="6" t="s">
        <v>3</v>
      </c>
      <c r="B3" s="8" t="s">
        <v>4</v>
      </c>
      <c r="C3" s="8" t="s">
        <v>5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9.25" hidden="false" customHeight="true" outlineLevel="0" collapsed="false">
      <c r="A4" s="6" t="s">
        <v>6</v>
      </c>
      <c r="B4" s="9" t="s">
        <v>7</v>
      </c>
      <c r="C4" s="8" t="s">
        <v>8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9.25" hidden="false" customHeight="true" outlineLevel="0" collapsed="false">
      <c r="A5" s="6" t="s">
        <v>9</v>
      </c>
      <c r="B5" s="10" t="s">
        <v>10</v>
      </c>
      <c r="C5" s="8" t="s">
        <v>11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9.25" hidden="false" customHeight="true" outlineLevel="0" collapsed="false">
      <c r="A6" s="6" t="s">
        <v>12</v>
      </c>
      <c r="B6" s="11" t="s">
        <v>13</v>
      </c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9.25" hidden="false" customHeight="true" outlineLevel="0" collapsed="false">
      <c r="A7" s="6" t="s">
        <v>14</v>
      </c>
      <c r="B7" s="10" t="s">
        <v>15</v>
      </c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7.5" hidden="false" customHeight="true" outlineLevel="0" collapsed="false">
      <c r="A8" s="6" t="s">
        <v>16</v>
      </c>
      <c r="B8" s="12" t="s">
        <v>13</v>
      </c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8.5" hidden="false" customHeight="true" outlineLevel="0" collapsed="false">
      <c r="A9" s="6" t="s">
        <v>17</v>
      </c>
      <c r="B9" s="8" t="s">
        <v>18</v>
      </c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9.25" hidden="false" customHeight="true" outlineLevel="0" collapsed="false">
      <c r="A10" s="13" t="s">
        <v>19</v>
      </c>
      <c r="B10" s="5" t="n">
        <v>2</v>
      </c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7" hidden="false" customHeight="true" outlineLevel="0" collapsed="false">
      <c r="A11" s="14" t="s">
        <v>20</v>
      </c>
      <c r="B11" s="12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7" hidden="false" customHeight="true" outlineLevel="0" collapsed="false">
      <c r="A12" s="14" t="s">
        <v>21</v>
      </c>
      <c r="B12" s="12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7" hidden="false" customHeight="true" outlineLevel="0" collapsed="false">
      <c r="A13" s="14" t="s">
        <v>22</v>
      </c>
      <c r="B13" s="12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7" hidden="false" customHeight="true" outlineLevel="0" collapsed="false">
      <c r="A14" s="15" t="s">
        <v>23</v>
      </c>
      <c r="B14" s="12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1" hidden="false" customHeight="true" outlineLevel="0" collapsed="false">
      <c r="A15" s="6" t="s">
        <v>24</v>
      </c>
      <c r="B15" s="10" t="s">
        <v>25</v>
      </c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1" hidden="false" customHeight="true" outlineLevel="0" collapsed="false">
      <c r="A16" s="6" t="s">
        <v>26</v>
      </c>
      <c r="B16" s="10" t="s">
        <v>27</v>
      </c>
      <c r="C16" s="16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1" hidden="false" customHeight="true" outlineLevel="0" collapsed="false">
      <c r="A17" s="17" t="s">
        <v>28</v>
      </c>
      <c r="B17" s="10" t="n">
        <v>0</v>
      </c>
      <c r="C17" s="16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1" hidden="false" customHeight="true" outlineLevel="0" collapsed="false">
      <c r="A18" s="18" t="s">
        <v>29</v>
      </c>
      <c r="B18" s="19"/>
      <c r="C18" s="16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22" customFormat="true" ht="33.75" hidden="false" customHeight="true" outlineLevel="0" collapsed="false">
      <c r="A19" s="20" t="s">
        <v>30</v>
      </c>
      <c r="B19" s="19" t="s">
        <v>31</v>
      </c>
      <c r="C19" s="21"/>
    </row>
    <row r="20" customFormat="false" ht="26.1" hidden="false" customHeight="true" outlineLevel="0" collapsed="false">
      <c r="A20" s="23"/>
      <c r="B20" s="19" t="s">
        <v>32</v>
      </c>
      <c r="C20" s="21"/>
    </row>
    <row r="21" customFormat="false" ht="26.1" hidden="false" customHeight="true" outlineLevel="0" collapsed="false">
      <c r="A21" s="23"/>
      <c r="B21" s="19" t="s">
        <v>33</v>
      </c>
    </row>
    <row r="22" customFormat="false" ht="26.1" hidden="false" customHeight="true" outlineLevel="0" collapsed="false">
      <c r="A22" s="23"/>
      <c r="B22" s="18" t="s">
        <v>34</v>
      </c>
    </row>
    <row r="23" customFormat="false" ht="31.35" hidden="false" customHeight="true" outlineLevel="0" collapsed="false">
      <c r="A23" s="23"/>
      <c r="B23" s="18" t="s">
        <v>35</v>
      </c>
    </row>
    <row r="24" customFormat="false" ht="26.1" hidden="false" customHeight="true" outlineLevel="0" collapsed="false">
      <c r="A24" s="23"/>
      <c r="B24" s="18" t="s">
        <v>36</v>
      </c>
    </row>
    <row r="25" customFormat="false" ht="26.1" hidden="false" customHeight="true" outlineLevel="0" collapsed="false">
      <c r="A25" s="24"/>
      <c r="B25" s="25" t="s">
        <v>37</v>
      </c>
    </row>
    <row r="26" customFormat="false" ht="26.1" hidden="false" customHeight="true" outlineLevel="0" collapsed="false">
      <c r="A26" s="24"/>
      <c r="B26" s="8" t="s">
        <v>38</v>
      </c>
    </row>
    <row r="27" customFormat="false" ht="29.25" hidden="false" customHeight="true" outlineLevel="0" collapsed="false">
      <c r="A27" s="26"/>
      <c r="B27" s="8" t="s">
        <v>39</v>
      </c>
    </row>
  </sheetData>
  <mergeCells count="2">
    <mergeCell ref="B11:B14"/>
    <mergeCell ref="C19:C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4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L4" activeCellId="0" sqref="L4"/>
    </sheetView>
  </sheetViews>
  <sheetFormatPr defaultRowHeight="14.25"/>
  <cols>
    <col collapsed="false" hidden="false" max="1" min="1" style="27" width="54.3681318681319"/>
    <col collapsed="false" hidden="false" max="2" min="2" style="27" width="11.1923076923077"/>
    <col collapsed="false" hidden="false" max="3" min="3" style="28" width="11.0494505494506"/>
    <col collapsed="false" hidden="false" max="4" min="4" style="27" width="11.0494505494506"/>
    <col collapsed="false" hidden="false" max="6" min="5" style="28" width="11.0494505494506"/>
    <col collapsed="false" hidden="false" max="11" min="7" style="27" width="11.0494505494506"/>
    <col collapsed="false" hidden="false" max="1025" min="12" style="27" width="9.3021978021978"/>
  </cols>
  <sheetData>
    <row r="1" s="31" customFormat="true" ht="63" hidden="false" customHeight="true" outlineLevel="0" collapsed="false">
      <c r="A1" s="29" t="s">
        <v>40</v>
      </c>
      <c r="B1" s="4" t="s">
        <v>41</v>
      </c>
      <c r="C1" s="30" t="s">
        <v>42</v>
      </c>
      <c r="D1" s="30" t="s">
        <v>43</v>
      </c>
      <c r="E1" s="30" t="s">
        <v>44</v>
      </c>
      <c r="F1" s="30" t="s">
        <v>45</v>
      </c>
      <c r="G1" s="30" t="s">
        <v>46</v>
      </c>
      <c r="H1" s="30" t="s">
        <v>47</v>
      </c>
      <c r="I1" s="30" t="s">
        <v>48</v>
      </c>
      <c r="J1" s="30" t="s">
        <v>49</v>
      </c>
      <c r="K1" s="30" t="s">
        <v>50</v>
      </c>
    </row>
    <row r="2" customFormat="false" ht="20.25" hidden="false" customHeight="true" outlineLevel="0" collapsed="false">
      <c r="A2" s="32" t="s">
        <v>51</v>
      </c>
      <c r="B2" s="33" t="s">
        <v>52</v>
      </c>
      <c r="C2" s="33" t="s">
        <v>52</v>
      </c>
      <c r="D2" s="33" t="s">
        <v>52</v>
      </c>
      <c r="E2" s="33" t="s">
        <v>52</v>
      </c>
      <c r="F2" s="33" t="s">
        <v>52</v>
      </c>
      <c r="G2" s="33" t="s">
        <v>52</v>
      </c>
      <c r="H2" s="33" t="s">
        <v>52</v>
      </c>
      <c r="I2" s="33" t="s">
        <v>52</v>
      </c>
      <c r="J2" s="33" t="s">
        <v>52</v>
      </c>
      <c r="K2" s="33" t="s">
        <v>52</v>
      </c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0.25" hidden="false" customHeight="true" outlineLevel="0" collapsed="false">
      <c r="A3" s="32" t="s">
        <v>53</v>
      </c>
      <c r="B3" s="34" t="n">
        <v>0.45</v>
      </c>
      <c r="C3" s="34" t="s">
        <v>54</v>
      </c>
      <c r="D3" s="34" t="n">
        <v>0.8</v>
      </c>
      <c r="E3" s="34" t="n">
        <v>0.45</v>
      </c>
      <c r="F3" s="34" t="n">
        <v>0.05</v>
      </c>
      <c r="G3" s="34" t="s">
        <v>54</v>
      </c>
      <c r="H3" s="34" t="n">
        <v>0.5</v>
      </c>
      <c r="I3" s="34" t="n">
        <v>0.35</v>
      </c>
      <c r="J3" s="34" t="n">
        <v>0.15</v>
      </c>
      <c r="K3" s="34" t="n">
        <v>0.5</v>
      </c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0.25" hidden="false" customHeight="true" outlineLevel="0" collapsed="false">
      <c r="A4" s="35" t="s">
        <v>55</v>
      </c>
      <c r="B4" s="33" t="n">
        <v>3.9</v>
      </c>
      <c r="C4" s="33" t="n">
        <v>5</v>
      </c>
      <c r="D4" s="33" t="n">
        <v>5</v>
      </c>
      <c r="E4" s="33" t="n">
        <v>3</v>
      </c>
      <c r="F4" s="33" t="n">
        <v>3</v>
      </c>
      <c r="G4" s="33" t="n">
        <v>3</v>
      </c>
      <c r="H4" s="33" t="n">
        <v>3</v>
      </c>
      <c r="I4" s="33" t="n">
        <v>5</v>
      </c>
      <c r="J4" s="33" t="n">
        <v>4</v>
      </c>
      <c r="K4" s="33" t="n">
        <v>4.5</v>
      </c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0.25" hidden="false" customHeight="true" outlineLevel="0" collapsed="false">
      <c r="A5" s="32" t="s">
        <v>56</v>
      </c>
      <c r="B5" s="33" t="s">
        <v>52</v>
      </c>
      <c r="C5" s="33" t="s">
        <v>52</v>
      </c>
      <c r="D5" s="33" t="s">
        <v>52</v>
      </c>
      <c r="E5" s="33" t="s">
        <v>57</v>
      </c>
      <c r="F5" s="33" t="s">
        <v>57</v>
      </c>
      <c r="G5" s="33" t="s">
        <v>52</v>
      </c>
      <c r="H5" s="33" t="s">
        <v>52</v>
      </c>
      <c r="I5" s="33" t="s">
        <v>57</v>
      </c>
      <c r="J5" s="33" t="s">
        <v>52</v>
      </c>
      <c r="K5" s="33" t="s">
        <v>52</v>
      </c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0.25" hidden="false" customHeight="true" outlineLevel="0" collapsed="false">
      <c r="A6" s="32" t="s">
        <v>58</v>
      </c>
      <c r="B6" s="34" t="n">
        <v>0.18</v>
      </c>
      <c r="C6" s="33" t="s">
        <v>59</v>
      </c>
      <c r="D6" s="34" t="n">
        <v>0.15</v>
      </c>
      <c r="E6" s="34" t="n">
        <v>0.15</v>
      </c>
      <c r="F6" s="34" t="n">
        <v>0</v>
      </c>
      <c r="G6" s="34" t="n">
        <v>0.1</v>
      </c>
      <c r="H6" s="34" t="n">
        <v>0.3</v>
      </c>
      <c r="I6" s="34" t="n">
        <v>0.15</v>
      </c>
      <c r="J6" s="34" t="n">
        <v>0.12</v>
      </c>
      <c r="K6" s="34" t="n">
        <v>0.5</v>
      </c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0.25" hidden="false" customHeight="true" outlineLevel="0" collapsed="false">
      <c r="A7" s="32" t="s">
        <v>60</v>
      </c>
      <c r="B7" s="33" t="n">
        <v>14</v>
      </c>
      <c r="C7" s="33" t="s">
        <v>61</v>
      </c>
      <c r="D7" s="36" t="s">
        <v>62</v>
      </c>
      <c r="E7" s="36" t="n">
        <v>10</v>
      </c>
      <c r="F7" s="33" t="s">
        <v>63</v>
      </c>
      <c r="G7" s="36" t="n">
        <v>15</v>
      </c>
      <c r="H7" s="36" t="n">
        <v>20</v>
      </c>
      <c r="I7" s="33" t="n">
        <v>15</v>
      </c>
      <c r="J7" s="33" t="s">
        <v>64</v>
      </c>
      <c r="K7" s="36" t="n">
        <v>25</v>
      </c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3.85" hidden="false" customHeight="true" outlineLevel="0" collapsed="false">
      <c r="A8" s="32" t="s">
        <v>65</v>
      </c>
      <c r="B8" s="33" t="n">
        <v>10</v>
      </c>
      <c r="C8" s="37" t="n">
        <v>0</v>
      </c>
      <c r="D8" s="33" t="n">
        <v>10</v>
      </c>
      <c r="E8" s="33" t="n">
        <v>11</v>
      </c>
      <c r="F8" s="33" t="n">
        <v>0</v>
      </c>
      <c r="G8" s="33" t="n">
        <v>5</v>
      </c>
      <c r="H8" s="33" t="n">
        <v>16</v>
      </c>
      <c r="I8" s="33" t="n">
        <v>6</v>
      </c>
      <c r="J8" s="33" t="n">
        <v>12</v>
      </c>
      <c r="K8" s="33" t="n">
        <v>27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2.35" hidden="false" customHeight="true" outlineLevel="0" collapsed="false">
      <c r="A9" s="32" t="s">
        <v>66</v>
      </c>
      <c r="B9" s="33" t="n">
        <v>12</v>
      </c>
      <c r="C9" s="37" t="n">
        <v>0</v>
      </c>
      <c r="D9" s="33" t="n">
        <v>22</v>
      </c>
      <c r="E9" s="33" t="n">
        <v>8</v>
      </c>
      <c r="F9" s="33" t="n">
        <v>4</v>
      </c>
      <c r="G9" s="33" t="n">
        <v>8</v>
      </c>
      <c r="H9" s="33" t="n">
        <v>8</v>
      </c>
      <c r="I9" s="33" t="n">
        <v>27</v>
      </c>
      <c r="J9" s="33" t="n">
        <v>8</v>
      </c>
      <c r="K9" s="33" t="n">
        <v>28</v>
      </c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0.25" hidden="false" customHeight="true" outlineLevel="0" collapsed="false">
      <c r="A10" s="32" t="s">
        <v>67</v>
      </c>
      <c r="B10" s="33" t="n">
        <v>1.5</v>
      </c>
      <c r="C10" s="33" t="n">
        <v>0.5</v>
      </c>
      <c r="D10" s="33" t="n">
        <v>2</v>
      </c>
      <c r="E10" s="33" t="n">
        <v>1</v>
      </c>
      <c r="F10" s="33" t="n">
        <v>0</v>
      </c>
      <c r="G10" s="33" t="n">
        <v>3</v>
      </c>
      <c r="H10" s="33" t="n">
        <v>3</v>
      </c>
      <c r="I10" s="33" t="n">
        <v>2</v>
      </c>
      <c r="J10" s="33" t="n">
        <v>2</v>
      </c>
      <c r="K10" s="33" t="n">
        <v>1.5</v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0.25" hidden="false" customHeight="true" outlineLevel="0" collapsed="false">
      <c r="A11" s="32" t="s">
        <v>68</v>
      </c>
      <c r="B11" s="33" t="n">
        <v>1.7</v>
      </c>
      <c r="C11" s="36" t="s">
        <v>69</v>
      </c>
      <c r="D11" s="33" t="n">
        <v>1.5</v>
      </c>
      <c r="E11" s="33" t="n">
        <v>1</v>
      </c>
      <c r="F11" s="33" t="n">
        <v>3</v>
      </c>
      <c r="G11" s="33" t="n">
        <v>1.5</v>
      </c>
      <c r="H11" s="33" t="n">
        <v>1.5</v>
      </c>
      <c r="I11" s="36" t="n">
        <v>1.5</v>
      </c>
      <c r="J11" s="33" t="n">
        <v>3</v>
      </c>
      <c r="K11" s="33" t="n">
        <v>1.5</v>
      </c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0.25" hidden="false" customHeight="true" outlineLevel="0" collapsed="false">
      <c r="A12" s="29" t="s">
        <v>70</v>
      </c>
      <c r="B12" s="30"/>
      <c r="C12" s="32"/>
      <c r="D12" s="33"/>
      <c r="E12" s="32"/>
      <c r="F12" s="33"/>
      <c r="G12" s="33"/>
      <c r="H12" s="33"/>
      <c r="I12" s="33"/>
      <c r="J12" s="33"/>
      <c r="K12" s="33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0.25" hidden="false" customHeight="true" outlineLevel="0" collapsed="false">
      <c r="A13" s="32" t="s">
        <v>71</v>
      </c>
      <c r="B13" s="33" t="s">
        <v>52</v>
      </c>
      <c r="C13" s="33" t="s">
        <v>57</v>
      </c>
      <c r="D13" s="33" t="s">
        <v>57</v>
      </c>
      <c r="E13" s="33" t="s">
        <v>57</v>
      </c>
      <c r="F13" s="33" t="s">
        <v>52</v>
      </c>
      <c r="G13" s="33" t="s">
        <v>57</v>
      </c>
      <c r="H13" s="33" t="s">
        <v>57</v>
      </c>
      <c r="I13" s="33" t="s">
        <v>52</v>
      </c>
      <c r="J13" s="33" t="s">
        <v>52</v>
      </c>
      <c r="K13" s="33" t="s">
        <v>52</v>
      </c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0.25" hidden="false" customHeight="true" outlineLevel="0" collapsed="false">
      <c r="A14" s="32" t="s">
        <v>72</v>
      </c>
      <c r="B14" s="33" t="s">
        <v>52</v>
      </c>
      <c r="C14" s="33" t="s">
        <v>57</v>
      </c>
      <c r="D14" s="33" t="s">
        <v>52</v>
      </c>
      <c r="E14" s="33" t="s">
        <v>52</v>
      </c>
      <c r="F14" s="33" t="s">
        <v>52</v>
      </c>
      <c r="G14" s="33" t="s">
        <v>52</v>
      </c>
      <c r="H14" s="33" t="s">
        <v>52</v>
      </c>
      <c r="I14" s="33" t="s">
        <v>52</v>
      </c>
      <c r="J14" s="33" t="s">
        <v>52</v>
      </c>
      <c r="K14" s="33" t="s">
        <v>52</v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0.25" hidden="false" customHeight="true" outlineLevel="0" collapsed="false">
      <c r="A15" s="32" t="s">
        <v>73</v>
      </c>
      <c r="B15" s="33" t="s">
        <v>52</v>
      </c>
      <c r="C15" s="33" t="s">
        <v>57</v>
      </c>
      <c r="D15" s="33" t="s">
        <v>57</v>
      </c>
      <c r="E15" s="33" t="s">
        <v>57</v>
      </c>
      <c r="F15" s="33" t="s">
        <v>52</v>
      </c>
      <c r="G15" s="33" t="s">
        <v>57</v>
      </c>
      <c r="H15" s="33" t="s">
        <v>57</v>
      </c>
      <c r="I15" s="33" t="s">
        <v>57</v>
      </c>
      <c r="J15" s="33" t="s">
        <v>52</v>
      </c>
      <c r="K15" s="33" t="s">
        <v>52</v>
      </c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0.25" hidden="false" customHeight="true" outlineLevel="0" collapsed="false">
      <c r="A16" s="32" t="s">
        <v>74</v>
      </c>
      <c r="B16" s="33" t="s">
        <v>52</v>
      </c>
      <c r="C16" s="33" t="s">
        <v>75</v>
      </c>
      <c r="D16" s="33" t="s">
        <v>57</v>
      </c>
      <c r="E16" s="33" t="s">
        <v>57</v>
      </c>
      <c r="F16" s="33" t="s">
        <v>57</v>
      </c>
      <c r="G16" s="33" t="s">
        <v>52</v>
      </c>
      <c r="H16" s="33" t="s">
        <v>52</v>
      </c>
      <c r="I16" s="33" t="s">
        <v>57</v>
      </c>
      <c r="J16" s="33" t="s">
        <v>52</v>
      </c>
      <c r="K16" s="33" t="s">
        <v>52</v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0.25" hidden="false" customHeight="true" outlineLevel="0" collapsed="false">
      <c r="A17" s="32" t="s">
        <v>76</v>
      </c>
      <c r="B17" s="33" t="s">
        <v>57</v>
      </c>
      <c r="C17" s="33" t="s">
        <v>57</v>
      </c>
      <c r="D17" s="33" t="s">
        <v>57</v>
      </c>
      <c r="E17" s="33" t="s">
        <v>57</v>
      </c>
      <c r="F17" s="33" t="s">
        <v>57</v>
      </c>
      <c r="G17" s="33" t="s">
        <v>57</v>
      </c>
      <c r="H17" s="33" t="s">
        <v>57</v>
      </c>
      <c r="I17" s="33" t="s">
        <v>57</v>
      </c>
      <c r="J17" s="33" t="s">
        <v>57</v>
      </c>
      <c r="K17" s="33" t="s">
        <v>57</v>
      </c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0.25" hidden="false" customHeight="true" outlineLevel="0" collapsed="false">
      <c r="A18" s="32" t="s">
        <v>77</v>
      </c>
      <c r="B18" s="33" t="s">
        <v>52</v>
      </c>
      <c r="C18" s="33" t="s">
        <v>57</v>
      </c>
      <c r="D18" s="33" t="s">
        <v>52</v>
      </c>
      <c r="E18" s="33" t="s">
        <v>52</v>
      </c>
      <c r="F18" s="33" t="s">
        <v>52</v>
      </c>
      <c r="G18" s="33" t="s">
        <v>52</v>
      </c>
      <c r="H18" s="33" t="s">
        <v>52</v>
      </c>
      <c r="I18" s="33" t="s">
        <v>52</v>
      </c>
      <c r="J18" s="33" t="s">
        <v>52</v>
      </c>
      <c r="K18" s="33" t="s">
        <v>52</v>
      </c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20.25" hidden="false" customHeight="true" outlineLevel="0" collapsed="false">
      <c r="A19" s="32" t="s">
        <v>78</v>
      </c>
      <c r="B19" s="33" t="s">
        <v>52</v>
      </c>
      <c r="C19" s="33" t="s">
        <v>57</v>
      </c>
      <c r="D19" s="33" t="s">
        <v>52</v>
      </c>
      <c r="E19" s="33" t="s">
        <v>52</v>
      </c>
      <c r="F19" s="33" t="s">
        <v>52</v>
      </c>
      <c r="G19" s="33" t="s">
        <v>52</v>
      </c>
      <c r="H19" s="33" t="s">
        <v>52</v>
      </c>
      <c r="I19" s="33" t="s">
        <v>52</v>
      </c>
      <c r="J19" s="33" t="s">
        <v>52</v>
      </c>
      <c r="K19" s="33" t="s">
        <v>52</v>
      </c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0.25" hidden="false" customHeight="true" outlineLevel="0" collapsed="false">
      <c r="A20" s="32" t="s">
        <v>79</v>
      </c>
      <c r="B20" s="33" t="s">
        <v>52</v>
      </c>
      <c r="C20" s="33" t="s">
        <v>57</v>
      </c>
      <c r="D20" s="33" t="s">
        <v>57</v>
      </c>
      <c r="E20" s="33" t="s">
        <v>57</v>
      </c>
      <c r="F20" s="38" t="s">
        <v>57</v>
      </c>
      <c r="G20" s="33" t="s">
        <v>57</v>
      </c>
      <c r="H20" s="33" t="s">
        <v>57</v>
      </c>
      <c r="I20" s="33" t="s">
        <v>52</v>
      </c>
      <c r="J20" s="33" t="s">
        <v>52</v>
      </c>
      <c r="K20" s="33" t="s">
        <v>52</v>
      </c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0.25" hidden="false" customHeight="true" outlineLevel="0" collapsed="false">
      <c r="A21" s="32" t="s">
        <v>80</v>
      </c>
      <c r="B21" s="33" t="s">
        <v>52</v>
      </c>
      <c r="C21" s="33" t="s">
        <v>57</v>
      </c>
      <c r="D21" s="33" t="s">
        <v>57</v>
      </c>
      <c r="E21" s="33" t="s">
        <v>57</v>
      </c>
      <c r="F21" s="33" t="s">
        <v>52</v>
      </c>
      <c r="G21" s="33" t="s">
        <v>57</v>
      </c>
      <c r="H21" s="33" t="s">
        <v>57</v>
      </c>
      <c r="I21" s="33" t="s">
        <v>52</v>
      </c>
      <c r="J21" s="33" t="s">
        <v>52</v>
      </c>
      <c r="K21" s="33" t="s">
        <v>52</v>
      </c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0.25" hidden="false" customHeight="true" outlineLevel="0" collapsed="false">
      <c r="A22" s="32" t="s">
        <v>81</v>
      </c>
      <c r="B22" s="33" t="s">
        <v>52</v>
      </c>
      <c r="C22" s="34" t="n">
        <v>1</v>
      </c>
      <c r="D22" s="33" t="s">
        <v>52</v>
      </c>
      <c r="E22" s="33" t="s">
        <v>52</v>
      </c>
      <c r="F22" s="33" t="s">
        <v>52</v>
      </c>
      <c r="G22" s="33" t="s">
        <v>52</v>
      </c>
      <c r="H22" s="33" t="s">
        <v>52</v>
      </c>
      <c r="I22" s="33" t="s">
        <v>52</v>
      </c>
      <c r="J22" s="33" t="s">
        <v>52</v>
      </c>
      <c r="K22" s="33" t="s">
        <v>52</v>
      </c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0.25" hidden="false" customHeight="true" outlineLevel="0" collapsed="false">
      <c r="A23" s="32" t="s">
        <v>82</v>
      </c>
      <c r="B23" s="33" t="s">
        <v>57</v>
      </c>
      <c r="C23" s="34" t="s">
        <v>57</v>
      </c>
      <c r="D23" s="34" t="s">
        <v>57</v>
      </c>
      <c r="E23" s="34" t="s">
        <v>57</v>
      </c>
      <c r="F23" s="34" t="s">
        <v>57</v>
      </c>
      <c r="G23" s="34" t="s">
        <v>57</v>
      </c>
      <c r="H23" s="34" t="s">
        <v>57</v>
      </c>
      <c r="I23" s="34" t="s">
        <v>52</v>
      </c>
      <c r="J23" s="34" t="s">
        <v>57</v>
      </c>
      <c r="K23" s="33" t="s">
        <v>57</v>
      </c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2.35" hidden="false" customHeight="true" outlineLevel="0" collapsed="false">
      <c r="A24" s="32" t="s">
        <v>83</v>
      </c>
      <c r="B24" s="33" t="s">
        <v>57</v>
      </c>
      <c r="C24" s="33" t="s">
        <v>57</v>
      </c>
      <c r="D24" s="33" t="s">
        <v>57</v>
      </c>
      <c r="E24" s="33" t="s">
        <v>57</v>
      </c>
      <c r="F24" s="33" t="s">
        <v>57</v>
      </c>
      <c r="G24" s="33" t="s">
        <v>57</v>
      </c>
      <c r="H24" s="34" t="s">
        <v>57</v>
      </c>
      <c r="I24" s="33" t="s">
        <v>57</v>
      </c>
      <c r="J24" s="33" t="s">
        <v>57</v>
      </c>
      <c r="K24" s="33" t="s">
        <v>57</v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1.6" hidden="false" customHeight="true" outlineLevel="0" collapsed="false">
      <c r="A25" s="29" t="s">
        <v>84</v>
      </c>
      <c r="B25" s="30" t="s">
        <v>85</v>
      </c>
      <c r="C25" s="33" t="s">
        <v>86</v>
      </c>
      <c r="D25" s="39" t="n">
        <v>0.6</v>
      </c>
      <c r="E25" s="39" t="n">
        <v>1</v>
      </c>
      <c r="F25" s="34" t="n">
        <v>1</v>
      </c>
      <c r="G25" s="34" t="n">
        <v>1</v>
      </c>
      <c r="H25" s="40" t="n">
        <v>0.35</v>
      </c>
      <c r="I25" s="34" t="n">
        <v>0.25</v>
      </c>
      <c r="J25" s="34" t="n">
        <v>1</v>
      </c>
      <c r="K25" s="34" t="n">
        <v>0.6</v>
      </c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5.25" hidden="false" customHeight="true" outlineLevel="0" collapsed="false">
      <c r="A26" s="32"/>
      <c r="B26" s="33"/>
      <c r="C26" s="32"/>
      <c r="D26" s="32"/>
      <c r="E26" s="32"/>
      <c r="F26" s="32"/>
      <c r="G26" s="32"/>
      <c r="H26" s="41" t="s">
        <v>87</v>
      </c>
      <c r="I26" s="33"/>
      <c r="J26" s="33"/>
      <c r="K26" s="33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.75" hidden="false" customHeight="false" outlineLevel="0" collapsed="false">
      <c r="A27" s="0" t="s">
        <v>88</v>
      </c>
      <c r="B27" s="42"/>
      <c r="C27" s="32"/>
      <c r="D27" s="32"/>
      <c r="E27" s="32"/>
      <c r="F27" s="32"/>
      <c r="G27" s="32"/>
      <c r="H27" s="32"/>
      <c r="I27" s="33"/>
      <c r="J27" s="33"/>
      <c r="K27" s="33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32" t="s">
        <v>89</v>
      </c>
      <c r="B28" s="43" t="n">
        <v>117</v>
      </c>
      <c r="C28" s="44"/>
      <c r="D28" s="45"/>
      <c r="E28" s="46"/>
      <c r="F28" s="44"/>
      <c r="G28" s="47"/>
      <c r="H28" s="47"/>
      <c r="I28" s="44"/>
      <c r="J28" s="44"/>
      <c r="K28" s="44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32" t="s">
        <v>90</v>
      </c>
      <c r="B29" s="43" t="n">
        <v>6</v>
      </c>
      <c r="C29" s="44"/>
      <c r="D29" s="47"/>
      <c r="E29" s="44"/>
      <c r="F29" s="44"/>
      <c r="G29" s="47"/>
      <c r="H29" s="47"/>
      <c r="I29" s="44"/>
      <c r="J29" s="44"/>
      <c r="K29" s="44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32" t="s">
        <v>91</v>
      </c>
      <c r="B30" s="43" t="n">
        <v>27</v>
      </c>
      <c r="C30" s="44"/>
      <c r="D30" s="45"/>
      <c r="E30" s="44"/>
      <c r="F30" s="44"/>
      <c r="G30" s="47"/>
      <c r="H30" s="47"/>
      <c r="I30" s="44"/>
      <c r="J30" s="44"/>
      <c r="K30" s="44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false" outlineLevel="0" collapsed="false">
      <c r="A31" s="32" t="s">
        <v>92</v>
      </c>
      <c r="B31" s="43" t="n">
        <v>9</v>
      </c>
      <c r="C31" s="44"/>
      <c r="D31" s="47"/>
      <c r="E31" s="44"/>
      <c r="F31" s="44"/>
      <c r="G31" s="47"/>
      <c r="H31" s="47"/>
      <c r="I31" s="44"/>
      <c r="J31" s="44"/>
      <c r="K31" s="44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32" t="s">
        <v>93</v>
      </c>
      <c r="B32" s="43" t="n">
        <v>6</v>
      </c>
      <c r="C32" s="44"/>
      <c r="D32" s="47"/>
      <c r="E32" s="44"/>
      <c r="F32" s="44"/>
      <c r="G32" s="47"/>
      <c r="H32" s="47"/>
      <c r="I32" s="44"/>
      <c r="J32" s="44"/>
      <c r="K32" s="44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32" t="s">
        <v>94</v>
      </c>
      <c r="B33" s="43" t="n">
        <v>6</v>
      </c>
      <c r="C33" s="44"/>
      <c r="D33" s="47"/>
      <c r="E33" s="44"/>
      <c r="F33" s="44"/>
      <c r="G33" s="47"/>
      <c r="H33" s="47"/>
      <c r="I33" s="44"/>
      <c r="J33" s="44"/>
      <c r="K33" s="44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32" t="s">
        <v>95</v>
      </c>
      <c r="B34" s="43" t="n">
        <v>11</v>
      </c>
      <c r="C34" s="44"/>
      <c r="D34" s="45"/>
      <c r="E34" s="46"/>
      <c r="F34" s="44"/>
      <c r="G34" s="47"/>
      <c r="H34" s="47"/>
      <c r="I34" s="44"/>
      <c r="J34" s="44"/>
      <c r="K34" s="44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32" t="s">
        <v>96</v>
      </c>
      <c r="B35" s="43" t="n">
        <v>23</v>
      </c>
      <c r="C35" s="44"/>
      <c r="D35" s="47"/>
      <c r="E35" s="46"/>
      <c r="F35" s="44"/>
      <c r="G35" s="47"/>
      <c r="H35" s="47"/>
      <c r="I35" s="44"/>
      <c r="J35" s="44"/>
      <c r="K35" s="44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32" t="s">
        <v>97</v>
      </c>
      <c r="B36" s="43" t="n">
        <v>1</v>
      </c>
      <c r="C36" s="44"/>
      <c r="D36" s="47"/>
      <c r="E36" s="44"/>
      <c r="F36" s="44"/>
      <c r="G36" s="47"/>
      <c r="H36" s="47"/>
      <c r="I36" s="44"/>
      <c r="J36" s="44"/>
      <c r="K36" s="44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32" t="s">
        <v>98</v>
      </c>
      <c r="B37" s="43" t="n">
        <v>0</v>
      </c>
      <c r="C37" s="44"/>
      <c r="D37" s="47"/>
      <c r="E37" s="44"/>
      <c r="F37" s="44"/>
      <c r="G37" s="47"/>
      <c r="H37" s="47"/>
      <c r="I37" s="44"/>
      <c r="J37" s="44"/>
      <c r="K37" s="44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32" t="s">
        <v>99</v>
      </c>
      <c r="B38" s="33" t="n">
        <v>1</v>
      </c>
      <c r="C38" s="44"/>
      <c r="D38" s="47" t="n">
        <v>1</v>
      </c>
      <c r="E38" s="44" t="n">
        <v>1</v>
      </c>
      <c r="F38" s="44" t="n">
        <v>0</v>
      </c>
      <c r="G38" s="47" t="n">
        <v>0</v>
      </c>
      <c r="H38" s="47" t="n">
        <v>0</v>
      </c>
      <c r="I38" s="44" t="n">
        <v>0</v>
      </c>
      <c r="J38" s="44" t="n">
        <v>0</v>
      </c>
      <c r="K38" s="44" t="n">
        <v>0</v>
      </c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32" t="s">
        <v>100</v>
      </c>
      <c r="B39" s="43" t="n">
        <v>2</v>
      </c>
      <c r="C39" s="44"/>
      <c r="D39" s="47"/>
      <c r="E39" s="44"/>
      <c r="F39" s="44"/>
      <c r="G39" s="47"/>
      <c r="H39" s="47"/>
      <c r="I39" s="44"/>
      <c r="J39" s="44"/>
      <c r="K39" s="44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32" t="s">
        <v>101</v>
      </c>
      <c r="B40" s="43" t="n">
        <v>0</v>
      </c>
      <c r="C40" s="44"/>
      <c r="D40" s="47"/>
      <c r="E40" s="44"/>
      <c r="F40" s="44"/>
      <c r="G40" s="47"/>
      <c r="H40" s="47"/>
      <c r="I40" s="44"/>
      <c r="J40" s="44"/>
      <c r="K40" s="44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32" t="s">
        <v>102</v>
      </c>
      <c r="B41" s="43" t="n">
        <v>10</v>
      </c>
      <c r="C41" s="44"/>
      <c r="D41" s="47"/>
      <c r="E41" s="44"/>
      <c r="F41" s="44"/>
      <c r="G41" s="47"/>
      <c r="H41" s="47"/>
      <c r="I41" s="44"/>
      <c r="J41" s="44"/>
      <c r="K41" s="44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32" t="s">
        <v>103</v>
      </c>
      <c r="B42" s="43" t="n">
        <v>10</v>
      </c>
      <c r="C42" s="44"/>
      <c r="D42" s="47"/>
      <c r="E42" s="44"/>
      <c r="F42" s="44"/>
      <c r="G42" s="47"/>
      <c r="H42" s="47"/>
      <c r="I42" s="44"/>
      <c r="J42" s="44"/>
      <c r="K42" s="44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false" outlineLevel="0" collapsed="false">
      <c r="A43" s="48" t="s">
        <v>104</v>
      </c>
      <c r="B43" s="49" t="n">
        <f aca="false">SUM(B28,B30,B32,B34,B36,B39,B41+C43,B38)</f>
        <v>175</v>
      </c>
      <c r="C43" s="44"/>
      <c r="D43" s="47"/>
      <c r="E43" s="44"/>
      <c r="F43" s="44"/>
      <c r="G43" s="44"/>
      <c r="H43" s="44"/>
      <c r="I43" s="44"/>
      <c r="J43" s="44"/>
      <c r="K43" s="44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48" t="s">
        <v>105</v>
      </c>
      <c r="B44" s="49" t="n">
        <f aca="false">SUM(B29,B31,B33,B35,B37,B40,B42)</f>
        <v>54</v>
      </c>
      <c r="C44" s="44"/>
      <c r="D44" s="47"/>
      <c r="E44" s="44"/>
      <c r="F44" s="44"/>
      <c r="G44" s="44"/>
      <c r="H44" s="44"/>
      <c r="I44" s="44"/>
      <c r="J44" s="44"/>
      <c r="K44" s="44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48" t="s">
        <v>106</v>
      </c>
      <c r="B45" s="50" t="n">
        <f aca="false">SUM(B28:B42)</f>
        <v>229</v>
      </c>
      <c r="C45" s="44"/>
      <c r="D45" s="44"/>
      <c r="E45" s="44"/>
      <c r="F45" s="44"/>
      <c r="G45" s="44"/>
      <c r="H45" s="44"/>
      <c r="I45" s="44"/>
      <c r="J45" s="44"/>
      <c r="K45" s="44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48" t="s">
        <v>107</v>
      </c>
      <c r="B46" s="51" t="n">
        <v>6</v>
      </c>
      <c r="C46" s="44"/>
      <c r="D46" s="47"/>
      <c r="E46" s="44"/>
      <c r="F46" s="44"/>
      <c r="G46" s="47"/>
      <c r="H46" s="47"/>
      <c r="I46" s="44"/>
      <c r="J46" s="44"/>
      <c r="K46" s="44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0"/>
      <c r="B47" s="52"/>
      <c r="C47" s="49"/>
      <c r="D47" s="32"/>
      <c r="E47" s="33"/>
      <c r="F47" s="33"/>
      <c r="G47" s="32"/>
      <c r="H47" s="32"/>
      <c r="I47" s="33"/>
      <c r="J47" s="33"/>
      <c r="K47" s="33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53" customFormat="true" ht="15" hidden="false" customHeight="false" outlineLevel="0" collapsed="false">
      <c r="A48" s="32"/>
      <c r="B48" s="33"/>
      <c r="C48" s="33"/>
      <c r="D48" s="32"/>
      <c r="E48" s="33"/>
      <c r="F48" s="33"/>
      <c r="G48" s="32"/>
      <c r="H48" s="32"/>
      <c r="I48" s="33"/>
      <c r="J48" s="33"/>
      <c r="K48" s="33"/>
    </row>
    <row r="49" s="55" customFormat="true" ht="15" hidden="false" customHeight="false" outlineLevel="0" collapsed="false">
      <c r="A49" s="48" t="s">
        <v>108</v>
      </c>
      <c r="B49" s="49"/>
      <c r="C49" s="32"/>
      <c r="D49" s="32"/>
      <c r="E49" s="32"/>
      <c r="F49" s="33"/>
      <c r="G49" s="32"/>
      <c r="H49" s="32"/>
      <c r="I49" s="33"/>
      <c r="J49" s="33"/>
      <c r="K49" s="33"/>
      <c r="L49" s="54"/>
    </row>
    <row r="50" customFormat="false" ht="15" hidden="false" customHeight="false" outlineLevel="0" collapsed="false">
      <c r="A50" s="32" t="s">
        <v>109</v>
      </c>
      <c r="B50" s="33" t="n">
        <f aca="false">SUM(C50:K50)</f>
        <v>80</v>
      </c>
      <c r="C50" s="33" t="n">
        <v>1</v>
      </c>
      <c r="D50" s="32" t="n">
        <v>10</v>
      </c>
      <c r="E50" s="33" t="n">
        <v>9</v>
      </c>
      <c r="F50" s="33" t="n">
        <v>3</v>
      </c>
      <c r="G50" s="33" t="n">
        <v>12</v>
      </c>
      <c r="H50" s="33" t="n">
        <v>8</v>
      </c>
      <c r="I50" s="33" t="n">
        <v>20</v>
      </c>
      <c r="J50" s="33" t="n">
        <v>0</v>
      </c>
      <c r="K50" s="33" t="n">
        <v>17</v>
      </c>
      <c r="L50" s="56"/>
    </row>
    <row r="51" customFormat="false" ht="15" hidden="false" customHeight="false" outlineLevel="0" collapsed="false">
      <c r="A51" s="32" t="s">
        <v>110</v>
      </c>
      <c r="B51" s="33" t="s">
        <v>111</v>
      </c>
      <c r="C51" s="33" t="s">
        <v>112</v>
      </c>
      <c r="D51" s="33" t="s">
        <v>113</v>
      </c>
      <c r="E51" s="33" t="s">
        <v>114</v>
      </c>
      <c r="F51" s="33" t="s">
        <v>115</v>
      </c>
      <c r="G51" s="33" t="s">
        <v>116</v>
      </c>
      <c r="H51" s="33" t="s">
        <v>117</v>
      </c>
      <c r="I51" s="33" t="s">
        <v>118</v>
      </c>
      <c r="J51" s="33" t="n">
        <v>0</v>
      </c>
      <c r="K51" s="33" t="s">
        <v>119</v>
      </c>
      <c r="L51" s="56"/>
    </row>
    <row r="52" customFormat="false" ht="15" hidden="false" customHeight="false" outlineLevel="0" collapsed="false">
      <c r="A52" s="32" t="s">
        <v>120</v>
      </c>
      <c r="B52" s="33" t="n">
        <v>7</v>
      </c>
      <c r="C52" s="32" t="n">
        <v>2</v>
      </c>
      <c r="D52" s="32" t="n">
        <v>0</v>
      </c>
      <c r="E52" s="33" t="n">
        <v>0</v>
      </c>
      <c r="F52" s="33" t="n">
        <v>0</v>
      </c>
      <c r="G52" s="33" t="s">
        <v>52</v>
      </c>
      <c r="H52" s="33" t="n">
        <v>0</v>
      </c>
      <c r="I52" s="33" t="s">
        <v>52</v>
      </c>
      <c r="J52" s="33" t="n">
        <v>0</v>
      </c>
      <c r="K52" s="33" t="n">
        <v>4</v>
      </c>
      <c r="L52" s="56"/>
    </row>
    <row r="53" customFormat="false" ht="15" hidden="false" customHeight="false" outlineLevel="0" collapsed="false">
      <c r="A53" s="32"/>
      <c r="B53" s="32"/>
      <c r="C53" s="33"/>
      <c r="D53" s="32"/>
      <c r="E53" s="33"/>
      <c r="F53" s="33"/>
      <c r="G53" s="33"/>
      <c r="H53" s="33"/>
      <c r="I53" s="32"/>
      <c r="J53" s="32"/>
      <c r="K53" s="32"/>
      <c r="L53" s="56"/>
    </row>
    <row r="54" customFormat="false" ht="15" hidden="false" customHeight="false" outlineLevel="0" collapsed="false">
      <c r="A54" s="55" t="s">
        <v>121</v>
      </c>
      <c r="B54" s="55"/>
      <c r="C54" s="57"/>
      <c r="D54" s="55"/>
      <c r="E54" s="57"/>
      <c r="F54" s="57"/>
      <c r="G54" s="55"/>
      <c r="H54" s="55"/>
      <c r="I54" s="55"/>
      <c r="J54" s="55"/>
      <c r="K54" s="55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5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254" activeCellId="0" sqref="E254"/>
    </sheetView>
  </sheetViews>
  <sheetFormatPr defaultRowHeight="15"/>
  <cols>
    <col collapsed="false" hidden="false" max="2" min="1" style="58" width="34.8901098901099"/>
    <col collapsed="false" hidden="false" max="3" min="3" style="59" width="10.1758241758242"/>
    <col collapsed="false" hidden="false" max="4" min="4" style="59" width="9.3021978021978"/>
    <col collapsed="false" hidden="false" max="5" min="5" style="58" width="6.1043956043956"/>
    <col collapsed="false" hidden="false" max="6" min="6" style="58" width="7.85164835164835"/>
    <col collapsed="false" hidden="false" max="9" min="7" style="58" width="9.3021978021978"/>
    <col collapsed="false" hidden="false" max="10" min="10" style="58" width="38.9615384615385"/>
    <col collapsed="false" hidden="false" max="1025" min="11" style="58" width="9.3021978021978"/>
  </cols>
  <sheetData>
    <row r="1" s="64" customFormat="true" ht="47.85" hidden="false" customHeight="true" outlineLevel="0" collapsed="false">
      <c r="A1" s="60" t="s">
        <v>122</v>
      </c>
      <c r="B1" s="60" t="s">
        <v>123</v>
      </c>
      <c r="C1" s="61" t="s">
        <v>124</v>
      </c>
      <c r="D1" s="62" t="s">
        <v>107</v>
      </c>
      <c r="E1" s="60" t="s">
        <v>125</v>
      </c>
      <c r="F1" s="63" t="s">
        <v>126</v>
      </c>
      <c r="G1" s="63" t="s">
        <v>127</v>
      </c>
      <c r="H1" s="63" t="s">
        <v>128</v>
      </c>
      <c r="I1" s="63" t="s">
        <v>129</v>
      </c>
      <c r="J1" s="60" t="s">
        <v>130</v>
      </c>
      <c r="K1" s="60"/>
    </row>
    <row r="2" customFormat="false" ht="18.75" hidden="false" customHeight="true" outlineLevel="0" collapsed="false">
      <c r="A2" s="43" t="s">
        <v>131</v>
      </c>
      <c r="B2" s="43" t="s">
        <v>132</v>
      </c>
      <c r="C2" s="65" t="s">
        <v>133</v>
      </c>
      <c r="D2" s="65"/>
      <c r="E2" s="43"/>
      <c r="F2" s="43" t="s">
        <v>134</v>
      </c>
      <c r="G2" s="43"/>
      <c r="H2" s="43"/>
      <c r="I2" s="43" t="s">
        <v>135</v>
      </c>
      <c r="J2" s="43"/>
      <c r="K2" s="6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67" customFormat="true" ht="17.85" hidden="false" customHeight="true" outlineLevel="0" collapsed="false">
      <c r="A3" s="43" t="s">
        <v>136</v>
      </c>
      <c r="B3" s="43" t="s">
        <v>137</v>
      </c>
      <c r="C3" s="65" t="s">
        <v>138</v>
      </c>
      <c r="D3" s="61"/>
      <c r="E3" s="60"/>
      <c r="F3" s="66"/>
      <c r="G3" s="66" t="s">
        <v>134</v>
      </c>
      <c r="H3" s="66" t="s">
        <v>134</v>
      </c>
      <c r="I3" s="66" t="s">
        <v>139</v>
      </c>
      <c r="J3" s="60"/>
      <c r="K3" s="43"/>
    </row>
    <row r="4" customFormat="false" ht="18.6" hidden="false" customHeight="true" outlineLevel="0" collapsed="false">
      <c r="A4" s="43" t="s">
        <v>140</v>
      </c>
      <c r="B4" s="43" t="s">
        <v>141</v>
      </c>
      <c r="C4" s="65" t="s">
        <v>138</v>
      </c>
      <c r="D4" s="65"/>
      <c r="E4" s="43"/>
      <c r="F4" s="43"/>
      <c r="G4" s="43" t="s">
        <v>134</v>
      </c>
      <c r="H4" s="43" t="s">
        <v>134</v>
      </c>
      <c r="I4" s="43" t="s">
        <v>139</v>
      </c>
      <c r="J4" s="43"/>
      <c r="K4" s="43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8.6" hidden="false" customHeight="true" outlineLevel="0" collapsed="false">
      <c r="A5" s="43" t="s">
        <v>142</v>
      </c>
      <c r="B5" s="43" t="s">
        <v>143</v>
      </c>
      <c r="C5" s="65" t="s">
        <v>138</v>
      </c>
      <c r="D5" s="65"/>
      <c r="E5" s="43"/>
      <c r="F5" s="43"/>
      <c r="G5" s="43"/>
      <c r="H5" s="43" t="s">
        <v>134</v>
      </c>
      <c r="I5" s="43" t="s">
        <v>135</v>
      </c>
      <c r="J5" s="43"/>
      <c r="K5" s="43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8.6" hidden="false" customHeight="true" outlineLevel="0" collapsed="false">
      <c r="A6" s="43" t="s">
        <v>144</v>
      </c>
      <c r="B6" s="43" t="s">
        <v>141</v>
      </c>
      <c r="C6" s="43" t="s">
        <v>138</v>
      </c>
      <c r="D6" s="65"/>
      <c r="E6" s="43"/>
      <c r="F6" s="43"/>
      <c r="G6" s="43"/>
      <c r="H6" s="43" t="s">
        <v>134</v>
      </c>
      <c r="I6" s="43" t="s">
        <v>135</v>
      </c>
      <c r="J6" s="43"/>
      <c r="K6" s="43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8.6" hidden="false" customHeight="true" outlineLevel="0" collapsed="false">
      <c r="A7" s="43" t="s">
        <v>145</v>
      </c>
      <c r="B7" s="43" t="s">
        <v>137</v>
      </c>
      <c r="C7" s="65" t="s">
        <v>138</v>
      </c>
      <c r="D7" s="65"/>
      <c r="E7" s="43"/>
      <c r="F7" s="43"/>
      <c r="G7" s="43" t="s">
        <v>134</v>
      </c>
      <c r="H7" s="43"/>
      <c r="I7" s="43" t="s">
        <v>146</v>
      </c>
      <c r="J7" s="43"/>
      <c r="K7" s="43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.6" hidden="false" customHeight="true" outlineLevel="0" collapsed="false">
      <c r="A8" s="43" t="s">
        <v>147</v>
      </c>
      <c r="B8" s="43" t="s">
        <v>148</v>
      </c>
      <c r="C8" s="65" t="s">
        <v>138</v>
      </c>
      <c r="D8" s="65"/>
      <c r="E8" s="43"/>
      <c r="F8" s="43"/>
      <c r="G8" s="43"/>
      <c r="H8" s="43" t="s">
        <v>134</v>
      </c>
      <c r="I8" s="43" t="s">
        <v>146</v>
      </c>
      <c r="J8" s="43"/>
      <c r="K8" s="43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.6" hidden="false" customHeight="true" outlineLevel="0" collapsed="false">
      <c r="A9" s="43" t="s">
        <v>149</v>
      </c>
      <c r="B9" s="43" t="s">
        <v>150</v>
      </c>
      <c r="C9" s="65" t="s">
        <v>138</v>
      </c>
      <c r="D9" s="65"/>
      <c r="E9" s="43"/>
      <c r="F9" s="43"/>
      <c r="G9" s="43" t="s">
        <v>134</v>
      </c>
      <c r="H9" s="43"/>
      <c r="I9" s="43" t="s">
        <v>146</v>
      </c>
      <c r="J9" s="43"/>
      <c r="K9" s="43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.6" hidden="false" customHeight="true" outlineLevel="0" collapsed="false">
      <c r="A10" s="43" t="s">
        <v>151</v>
      </c>
      <c r="B10" s="43" t="s">
        <v>152</v>
      </c>
      <c r="C10" s="65" t="s">
        <v>138</v>
      </c>
      <c r="D10" s="65"/>
      <c r="E10" s="43"/>
      <c r="F10" s="43"/>
      <c r="G10" s="43"/>
      <c r="H10" s="43" t="s">
        <v>134</v>
      </c>
      <c r="I10" s="43" t="s">
        <v>135</v>
      </c>
      <c r="J10" s="43"/>
      <c r="K10" s="43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8.6" hidden="false" customHeight="true" outlineLevel="0" collapsed="false">
      <c r="A11" s="43" t="s">
        <v>153</v>
      </c>
      <c r="B11" s="43"/>
      <c r="C11" s="65" t="s">
        <v>138</v>
      </c>
      <c r="D11" s="65"/>
      <c r="E11" s="43"/>
      <c r="F11" s="43"/>
      <c r="G11" s="43"/>
      <c r="H11" s="43" t="s">
        <v>134</v>
      </c>
      <c r="I11" s="43" t="s">
        <v>146</v>
      </c>
      <c r="J11" s="43" t="s">
        <v>154</v>
      </c>
      <c r="K11" s="43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8.6" hidden="false" customHeight="true" outlineLevel="0" collapsed="false">
      <c r="A12" s="43" t="s">
        <v>155</v>
      </c>
      <c r="B12" s="68" t="s">
        <v>156</v>
      </c>
      <c r="C12" s="65" t="s">
        <v>138</v>
      </c>
      <c r="D12" s="65"/>
      <c r="E12" s="43"/>
      <c r="F12" s="43"/>
      <c r="G12" s="43"/>
      <c r="H12" s="43" t="s">
        <v>134</v>
      </c>
      <c r="I12" s="43" t="s">
        <v>146</v>
      </c>
      <c r="J12" s="43"/>
      <c r="K12" s="43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4" customFormat="true" ht="18.6" hidden="false" customHeight="true" outlineLevel="0" collapsed="false">
      <c r="A13" s="43" t="s">
        <v>157</v>
      </c>
      <c r="B13" s="43" t="s">
        <v>158</v>
      </c>
      <c r="C13" s="65" t="s">
        <v>159</v>
      </c>
      <c r="D13" s="65"/>
      <c r="E13" s="43"/>
      <c r="F13" s="43" t="s">
        <v>134</v>
      </c>
      <c r="G13" s="43"/>
      <c r="H13" s="43"/>
      <c r="I13" s="43" t="s">
        <v>135</v>
      </c>
      <c r="J13" s="43"/>
      <c r="K13" s="60"/>
    </row>
    <row r="14" customFormat="false" ht="18.6" hidden="false" customHeight="true" outlineLevel="0" collapsed="false">
      <c r="A14" s="43" t="s">
        <v>160</v>
      </c>
      <c r="B14" s="43" t="s">
        <v>161</v>
      </c>
      <c r="C14" s="65" t="s">
        <v>138</v>
      </c>
      <c r="D14" s="61"/>
      <c r="E14" s="60"/>
      <c r="F14" s="63"/>
      <c r="G14" s="66" t="s">
        <v>134</v>
      </c>
      <c r="H14" s="66"/>
      <c r="I14" s="66" t="s">
        <v>139</v>
      </c>
      <c r="J14" s="60"/>
      <c r="K14" s="43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8.6" hidden="false" customHeight="true" outlineLevel="0" collapsed="false">
      <c r="A15" s="43" t="s">
        <v>162</v>
      </c>
      <c r="B15" s="43" t="s">
        <v>163</v>
      </c>
      <c r="C15" s="65" t="s">
        <v>164</v>
      </c>
      <c r="D15" s="65"/>
      <c r="E15" s="43"/>
      <c r="F15" s="43" t="s">
        <v>134</v>
      </c>
      <c r="G15" s="43"/>
      <c r="H15" s="43"/>
      <c r="I15" s="43" t="s">
        <v>146</v>
      </c>
      <c r="J15" s="43"/>
      <c r="K15" s="43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8.6" hidden="false" customHeight="true" outlineLevel="0" collapsed="false">
      <c r="A16" s="43" t="s">
        <v>165</v>
      </c>
      <c r="B16" s="43" t="s">
        <v>166</v>
      </c>
      <c r="C16" s="65" t="s">
        <v>138</v>
      </c>
      <c r="D16" s="65"/>
      <c r="E16" s="43"/>
      <c r="F16" s="43" t="s">
        <v>134</v>
      </c>
      <c r="G16" s="43"/>
      <c r="H16" s="43" t="s">
        <v>134</v>
      </c>
      <c r="I16" s="43" t="s">
        <v>146</v>
      </c>
      <c r="J16" s="43"/>
      <c r="K16" s="43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8.6" hidden="false" customHeight="true" outlineLevel="0" collapsed="false">
      <c r="A17" s="43" t="s">
        <v>167</v>
      </c>
      <c r="B17" s="43" t="s">
        <v>168</v>
      </c>
      <c r="C17" s="65" t="s">
        <v>169</v>
      </c>
      <c r="D17" s="65"/>
      <c r="E17" s="43"/>
      <c r="F17" s="43"/>
      <c r="G17" s="43" t="s">
        <v>134</v>
      </c>
      <c r="H17" s="43"/>
      <c r="I17" s="43" t="s">
        <v>146</v>
      </c>
      <c r="J17" s="43"/>
      <c r="K17" s="43"/>
      <c r="L17" s="67"/>
      <c r="M17" s="67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67" customFormat="true" ht="18.6" hidden="false" customHeight="true" outlineLevel="0" collapsed="false">
      <c r="A18" s="43" t="s">
        <v>170</v>
      </c>
      <c r="B18" s="43" t="s">
        <v>171</v>
      </c>
      <c r="C18" s="65" t="s">
        <v>138</v>
      </c>
      <c r="D18" s="65"/>
      <c r="E18" s="43"/>
      <c r="F18" s="43"/>
      <c r="G18" s="43"/>
      <c r="H18" s="43" t="s">
        <v>134</v>
      </c>
      <c r="I18" s="43" t="s">
        <v>146</v>
      </c>
      <c r="J18" s="43"/>
      <c r="K18" s="43"/>
      <c r="L18" s="69"/>
    </row>
    <row r="19" customFormat="false" ht="18.6" hidden="false" customHeight="true" outlineLevel="0" collapsed="false">
      <c r="A19" s="43" t="s">
        <v>172</v>
      </c>
      <c r="B19" s="43" t="s">
        <v>173</v>
      </c>
      <c r="C19" s="65" t="s">
        <v>138</v>
      </c>
      <c r="D19" s="65"/>
      <c r="E19" s="43"/>
      <c r="F19" s="43"/>
      <c r="G19" s="43" t="s">
        <v>134</v>
      </c>
      <c r="H19" s="43"/>
      <c r="I19" s="43" t="s">
        <v>135</v>
      </c>
      <c r="J19" s="43"/>
      <c r="K19" s="43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67" customFormat="true" ht="18.6" hidden="false" customHeight="true" outlineLevel="0" collapsed="false">
      <c r="A20" s="43" t="s">
        <v>174</v>
      </c>
      <c r="B20" s="43" t="s">
        <v>175</v>
      </c>
      <c r="C20" s="65" t="s">
        <v>138</v>
      </c>
      <c r="D20" s="65"/>
      <c r="E20" s="43"/>
      <c r="F20" s="43"/>
      <c r="G20" s="43" t="s">
        <v>134</v>
      </c>
      <c r="H20" s="43"/>
      <c r="I20" s="43" t="s">
        <v>146</v>
      </c>
      <c r="J20" s="43"/>
      <c r="K20" s="43"/>
      <c r="L20" s="69"/>
    </row>
    <row r="21" s="67" customFormat="true" ht="18.6" hidden="false" customHeight="true" outlineLevel="0" collapsed="false">
      <c r="A21" s="43" t="s">
        <v>176</v>
      </c>
      <c r="B21" s="43" t="s">
        <v>177</v>
      </c>
      <c r="C21" s="65" t="s">
        <v>138</v>
      </c>
      <c r="D21" s="65"/>
      <c r="E21" s="43"/>
      <c r="F21" s="43"/>
      <c r="G21" s="43" t="s">
        <v>134</v>
      </c>
      <c r="H21" s="43"/>
      <c r="I21" s="43" t="s">
        <v>146</v>
      </c>
      <c r="J21" s="43"/>
      <c r="K21" s="43"/>
      <c r="L21" s="69"/>
    </row>
    <row r="22" s="67" customFormat="true" ht="18.6" hidden="false" customHeight="true" outlineLevel="0" collapsed="false">
      <c r="A22" s="43" t="s">
        <v>178</v>
      </c>
      <c r="B22" s="43" t="s">
        <v>179</v>
      </c>
      <c r="C22" s="65" t="s">
        <v>180</v>
      </c>
      <c r="D22" s="65"/>
      <c r="E22" s="43"/>
      <c r="F22" s="43"/>
      <c r="G22" s="43" t="s">
        <v>134</v>
      </c>
      <c r="H22" s="43"/>
      <c r="I22" s="43" t="s">
        <v>146</v>
      </c>
      <c r="J22" s="43"/>
      <c r="K22" s="43"/>
      <c r="L22" s="69"/>
    </row>
    <row r="23" customFormat="false" ht="18.6" hidden="false" customHeight="true" outlineLevel="0" collapsed="false">
      <c r="A23" s="43" t="s">
        <v>181</v>
      </c>
      <c r="B23" s="70" t="s">
        <v>182</v>
      </c>
      <c r="C23" s="65" t="s">
        <v>164</v>
      </c>
      <c r="D23" s="65"/>
      <c r="E23" s="43" t="s">
        <v>183</v>
      </c>
      <c r="F23" s="43" t="s">
        <v>134</v>
      </c>
      <c r="G23" s="43"/>
      <c r="H23" s="43"/>
      <c r="I23" s="43" t="s">
        <v>135</v>
      </c>
      <c r="J23" s="43"/>
      <c r="K23" s="43"/>
      <c r="L23" s="69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8.6" hidden="false" customHeight="true" outlineLevel="0" collapsed="false">
      <c r="A24" s="43" t="s">
        <v>184</v>
      </c>
      <c r="B24" s="43" t="s">
        <v>185</v>
      </c>
      <c r="C24" s="65" t="s">
        <v>186</v>
      </c>
      <c r="D24" s="65" t="s">
        <v>187</v>
      </c>
      <c r="E24" s="43" t="s">
        <v>183</v>
      </c>
      <c r="F24" s="43" t="s">
        <v>134</v>
      </c>
      <c r="G24" s="43"/>
      <c r="H24" s="43"/>
      <c r="I24" s="43" t="s">
        <v>139</v>
      </c>
      <c r="J24" s="43"/>
      <c r="K24" s="43"/>
      <c r="L24" s="71"/>
      <c r="M24" s="71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8.6" hidden="false" customHeight="true" outlineLevel="0" collapsed="false">
      <c r="A25" s="43" t="s">
        <v>188</v>
      </c>
      <c r="B25" s="43" t="s">
        <v>189</v>
      </c>
      <c r="C25" s="65" t="s">
        <v>138</v>
      </c>
      <c r="D25" s="65"/>
      <c r="E25" s="43"/>
      <c r="F25" s="43"/>
      <c r="G25" s="43"/>
      <c r="H25" s="43" t="s">
        <v>134</v>
      </c>
      <c r="I25" s="43" t="s">
        <v>146</v>
      </c>
      <c r="J25" s="43"/>
      <c r="K25" s="43"/>
      <c r="L25" s="71"/>
      <c r="M25" s="71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8.6" hidden="false" customHeight="true" outlineLevel="0" collapsed="false">
      <c r="A26" s="43" t="s">
        <v>190</v>
      </c>
      <c r="B26" s="43" t="s">
        <v>191</v>
      </c>
      <c r="C26" s="65" t="s">
        <v>180</v>
      </c>
      <c r="D26" s="65"/>
      <c r="E26" s="43"/>
      <c r="F26" s="43" t="s">
        <v>134</v>
      </c>
      <c r="G26" s="43"/>
      <c r="H26" s="43"/>
      <c r="I26" s="43" t="s">
        <v>146</v>
      </c>
      <c r="J26" s="43"/>
      <c r="K26" s="43"/>
      <c r="L26" s="71"/>
      <c r="M26" s="71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8.6" hidden="false" customHeight="true" outlineLevel="0" collapsed="false">
      <c r="A27" s="43" t="s">
        <v>192</v>
      </c>
      <c r="B27" s="43" t="s">
        <v>193</v>
      </c>
      <c r="C27" s="65" t="s">
        <v>138</v>
      </c>
      <c r="D27" s="65"/>
      <c r="E27" s="43"/>
      <c r="F27" s="43" t="s">
        <v>134</v>
      </c>
      <c r="G27" s="43"/>
      <c r="H27" s="43"/>
      <c r="I27" s="43" t="s">
        <v>146</v>
      </c>
      <c r="J27" s="43"/>
      <c r="K27" s="43"/>
      <c r="L27" s="71"/>
      <c r="M27" s="71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8.6" hidden="false" customHeight="true" outlineLevel="0" collapsed="false">
      <c r="A28" s="43" t="s">
        <v>194</v>
      </c>
      <c r="B28" s="43" t="s">
        <v>195</v>
      </c>
      <c r="C28" s="65" t="s">
        <v>138</v>
      </c>
      <c r="D28" s="65"/>
      <c r="E28" s="43"/>
      <c r="F28" s="43"/>
      <c r="G28" s="43" t="s">
        <v>134</v>
      </c>
      <c r="H28" s="43"/>
      <c r="I28" s="43" t="s">
        <v>139</v>
      </c>
      <c r="J28" s="43"/>
      <c r="K28" s="43"/>
      <c r="L28" s="71"/>
      <c r="M28" s="71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8.6" hidden="false" customHeight="true" outlineLevel="0" collapsed="false">
      <c r="A29" s="43" t="s">
        <v>196</v>
      </c>
      <c r="B29" s="43" t="s">
        <v>197</v>
      </c>
      <c r="C29" s="65" t="s">
        <v>138</v>
      </c>
      <c r="D29" s="65"/>
      <c r="E29" s="43"/>
      <c r="F29" s="43"/>
      <c r="G29" s="43" t="s">
        <v>134</v>
      </c>
      <c r="H29" s="43"/>
      <c r="I29" s="43" t="s">
        <v>146</v>
      </c>
      <c r="J29" s="43"/>
      <c r="K29" s="43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8.6" hidden="false" customHeight="true" outlineLevel="0" collapsed="false">
      <c r="A30" s="43" t="s">
        <v>198</v>
      </c>
      <c r="B30" s="43" t="s">
        <v>199</v>
      </c>
      <c r="C30" s="43" t="s">
        <v>138</v>
      </c>
      <c r="D30" s="65"/>
      <c r="E30" s="43"/>
      <c r="F30" s="43"/>
      <c r="G30" s="43" t="s">
        <v>134</v>
      </c>
      <c r="H30" s="43"/>
      <c r="I30" s="43" t="s">
        <v>146</v>
      </c>
      <c r="J30" s="43"/>
      <c r="K30" s="43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8.6" hidden="false" customHeight="true" outlineLevel="0" collapsed="false">
      <c r="A31" s="43" t="s">
        <v>200</v>
      </c>
      <c r="B31" s="43" t="s">
        <v>201</v>
      </c>
      <c r="C31" s="43" t="s">
        <v>138</v>
      </c>
      <c r="D31" s="65"/>
      <c r="E31" s="43"/>
      <c r="F31" s="43"/>
      <c r="G31" s="43" t="s">
        <v>134</v>
      </c>
      <c r="H31" s="43"/>
      <c r="I31" s="43" t="s">
        <v>146</v>
      </c>
      <c r="J31" s="43"/>
      <c r="K31" s="43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8.6" hidden="false" customHeight="true" outlineLevel="0" collapsed="false">
      <c r="A32" s="43" t="s">
        <v>202</v>
      </c>
      <c r="B32" s="43" t="s">
        <v>203</v>
      </c>
      <c r="C32" s="43" t="s">
        <v>138</v>
      </c>
      <c r="D32" s="65"/>
      <c r="E32" s="43"/>
      <c r="F32" s="43"/>
      <c r="G32" s="43" t="s">
        <v>134</v>
      </c>
      <c r="H32" s="43"/>
      <c r="I32" s="43" t="s">
        <v>146</v>
      </c>
      <c r="J32" s="43"/>
      <c r="K32" s="43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8.6" hidden="false" customHeight="true" outlineLevel="0" collapsed="false">
      <c r="A33" s="43" t="s">
        <v>204</v>
      </c>
      <c r="B33" s="43" t="s">
        <v>205</v>
      </c>
      <c r="C33" s="65" t="s">
        <v>186</v>
      </c>
      <c r="D33" s="65" t="s">
        <v>187</v>
      </c>
      <c r="E33" s="43" t="s">
        <v>183</v>
      </c>
      <c r="F33" s="43"/>
      <c r="G33" s="43" t="s">
        <v>134</v>
      </c>
      <c r="H33" s="43"/>
      <c r="I33" s="43" t="s">
        <v>135</v>
      </c>
      <c r="J33" s="43"/>
      <c r="K33" s="43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8.6" hidden="false" customHeight="true" outlineLevel="0" collapsed="false">
      <c r="A34" s="43" t="s">
        <v>206</v>
      </c>
      <c r="B34" s="43" t="s">
        <v>207</v>
      </c>
      <c r="C34" s="65" t="s">
        <v>138</v>
      </c>
      <c r="D34" s="65"/>
      <c r="E34" s="43"/>
      <c r="F34" s="43"/>
      <c r="G34" s="43"/>
      <c r="H34" s="43" t="s">
        <v>134</v>
      </c>
      <c r="I34" s="43" t="s">
        <v>208</v>
      </c>
      <c r="J34" s="43"/>
      <c r="K34" s="43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8.6" hidden="false" customHeight="true" outlineLevel="0" collapsed="false">
      <c r="A35" s="43" t="s">
        <v>209</v>
      </c>
      <c r="B35" s="43" t="s">
        <v>210</v>
      </c>
      <c r="C35" s="65" t="s">
        <v>211</v>
      </c>
      <c r="D35" s="65"/>
      <c r="E35" s="43" t="s">
        <v>183</v>
      </c>
      <c r="F35" s="43" t="s">
        <v>134</v>
      </c>
      <c r="G35" s="43"/>
      <c r="H35" s="43"/>
      <c r="I35" s="43" t="s">
        <v>146</v>
      </c>
      <c r="J35" s="43"/>
      <c r="K35" s="43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8.6" hidden="false" customHeight="true" outlineLevel="0" collapsed="false">
      <c r="A36" s="43" t="s">
        <v>212</v>
      </c>
      <c r="B36" s="43" t="s">
        <v>213</v>
      </c>
      <c r="C36" s="65" t="s">
        <v>169</v>
      </c>
      <c r="D36" s="65"/>
      <c r="E36" s="43"/>
      <c r="F36" s="43"/>
      <c r="G36" s="43" t="s">
        <v>134</v>
      </c>
      <c r="H36" s="43"/>
      <c r="I36" s="43" t="s">
        <v>146</v>
      </c>
      <c r="J36" s="43"/>
      <c r="K36" s="43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67" customFormat="true" ht="18.6" hidden="false" customHeight="true" outlineLevel="0" collapsed="false">
      <c r="A37" s="43" t="s">
        <v>214</v>
      </c>
      <c r="B37" s="43" t="s">
        <v>215</v>
      </c>
      <c r="C37" s="65" t="s">
        <v>164</v>
      </c>
      <c r="D37" s="65"/>
      <c r="E37" s="43" t="s">
        <v>183</v>
      </c>
      <c r="F37" s="43" t="s">
        <v>134</v>
      </c>
      <c r="G37" s="43"/>
      <c r="H37" s="43"/>
      <c r="I37" s="43" t="s">
        <v>146</v>
      </c>
      <c r="J37" s="43"/>
      <c r="K37" s="43"/>
    </row>
    <row r="38" customFormat="false" ht="18.6" hidden="false" customHeight="true" outlineLevel="0" collapsed="false">
      <c r="A38" s="43" t="s">
        <v>216</v>
      </c>
      <c r="B38" s="43" t="s">
        <v>217</v>
      </c>
      <c r="C38" s="43" t="s">
        <v>211</v>
      </c>
      <c r="D38" s="65"/>
      <c r="E38" s="43" t="s">
        <v>183</v>
      </c>
      <c r="F38" s="43" t="s">
        <v>134</v>
      </c>
      <c r="G38" s="43"/>
      <c r="H38" s="43"/>
      <c r="I38" s="43" t="s">
        <v>135</v>
      </c>
      <c r="J38" s="43"/>
      <c r="K38" s="43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8.6" hidden="false" customHeight="true" outlineLevel="0" collapsed="false">
      <c r="A39" s="43" t="s">
        <v>218</v>
      </c>
      <c r="B39" s="43" t="s">
        <v>219</v>
      </c>
      <c r="C39" s="65" t="s">
        <v>138</v>
      </c>
      <c r="D39" s="65"/>
      <c r="E39" s="43"/>
      <c r="F39" s="43"/>
      <c r="G39" s="43" t="s">
        <v>134</v>
      </c>
      <c r="H39" s="43"/>
      <c r="I39" s="43" t="s">
        <v>135</v>
      </c>
      <c r="J39" s="43"/>
      <c r="K39" s="43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8.6" hidden="false" customHeight="true" outlineLevel="0" collapsed="false">
      <c r="A40" s="43" t="s">
        <v>220</v>
      </c>
      <c r="B40" s="43" t="s">
        <v>221</v>
      </c>
      <c r="C40" s="65" t="s">
        <v>138</v>
      </c>
      <c r="D40" s="65"/>
      <c r="E40" s="43"/>
      <c r="F40" s="43"/>
      <c r="G40" s="43" t="s">
        <v>134</v>
      </c>
      <c r="H40" s="43"/>
      <c r="I40" s="43" t="s">
        <v>146</v>
      </c>
      <c r="J40" s="43"/>
      <c r="K40" s="43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67" customFormat="true" ht="18.6" hidden="false" customHeight="true" outlineLevel="0" collapsed="false">
      <c r="A41" s="43" t="s">
        <v>222</v>
      </c>
      <c r="B41" s="70" t="s">
        <v>223</v>
      </c>
      <c r="C41" s="65" t="s">
        <v>138</v>
      </c>
      <c r="D41" s="65"/>
      <c r="E41" s="43"/>
      <c r="F41" s="43"/>
      <c r="G41" s="43"/>
      <c r="H41" s="43" t="s">
        <v>134</v>
      </c>
      <c r="I41" s="43" t="s">
        <v>146</v>
      </c>
      <c r="J41" s="43"/>
      <c r="K41" s="43"/>
    </row>
    <row r="42" customFormat="false" ht="18.6" hidden="false" customHeight="true" outlineLevel="0" collapsed="false">
      <c r="A42" s="43" t="s">
        <v>224</v>
      </c>
      <c r="B42" s="43" t="s">
        <v>225</v>
      </c>
      <c r="C42" s="65" t="s">
        <v>138</v>
      </c>
      <c r="D42" s="65"/>
      <c r="E42" s="43"/>
      <c r="F42" s="43"/>
      <c r="G42" s="43" t="s">
        <v>134</v>
      </c>
      <c r="H42" s="43" t="s">
        <v>134</v>
      </c>
      <c r="I42" s="43" t="s">
        <v>146</v>
      </c>
      <c r="J42" s="43"/>
      <c r="K42" s="43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8.6" hidden="false" customHeight="true" outlineLevel="0" collapsed="false">
      <c r="A43" s="43" t="s">
        <v>226</v>
      </c>
      <c r="B43" s="43" t="s">
        <v>227</v>
      </c>
      <c r="C43" s="65" t="s">
        <v>169</v>
      </c>
      <c r="D43" s="65"/>
      <c r="E43" s="43"/>
      <c r="F43" s="43"/>
      <c r="G43" s="43" t="s">
        <v>134</v>
      </c>
      <c r="H43" s="43"/>
      <c r="I43" s="43" t="s">
        <v>146</v>
      </c>
      <c r="J43" s="43"/>
      <c r="K43" s="43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8.6" hidden="false" customHeight="true" outlineLevel="0" collapsed="false">
      <c r="A44" s="43" t="s">
        <v>228</v>
      </c>
      <c r="B44" s="70" t="s">
        <v>229</v>
      </c>
      <c r="C44" s="65" t="s">
        <v>138</v>
      </c>
      <c r="D44" s="65"/>
      <c r="E44" s="43"/>
      <c r="F44" s="43"/>
      <c r="G44" s="43"/>
      <c r="H44" s="43" t="s">
        <v>134</v>
      </c>
      <c r="I44" s="43" t="s">
        <v>146</v>
      </c>
      <c r="J44" s="43"/>
      <c r="K44" s="43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67" customFormat="true" ht="18.6" hidden="false" customHeight="true" outlineLevel="0" collapsed="false">
      <c r="A45" s="43" t="s">
        <v>230</v>
      </c>
      <c r="B45" s="43" t="s">
        <v>231</v>
      </c>
      <c r="C45" s="65" t="s">
        <v>211</v>
      </c>
      <c r="D45" s="65"/>
      <c r="E45" s="43" t="s">
        <v>183</v>
      </c>
      <c r="F45" s="43" t="s">
        <v>134</v>
      </c>
      <c r="G45" s="43"/>
      <c r="H45" s="43"/>
      <c r="I45" s="43" t="s">
        <v>146</v>
      </c>
      <c r="J45" s="43"/>
      <c r="K45" s="43"/>
    </row>
    <row r="46" customFormat="false" ht="18.6" hidden="false" customHeight="true" outlineLevel="0" collapsed="false">
      <c r="A46" s="43" t="s">
        <v>232</v>
      </c>
      <c r="B46" s="43" t="s">
        <v>233</v>
      </c>
      <c r="C46" s="65" t="s">
        <v>169</v>
      </c>
      <c r="D46" s="65"/>
      <c r="E46" s="43"/>
      <c r="F46" s="43"/>
      <c r="G46" s="43" t="s">
        <v>134</v>
      </c>
      <c r="H46" s="43" t="s">
        <v>134</v>
      </c>
      <c r="I46" s="43" t="s">
        <v>146</v>
      </c>
      <c r="J46" s="43"/>
      <c r="K46" s="43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8.6" hidden="false" customHeight="true" outlineLevel="0" collapsed="false">
      <c r="A47" s="43" t="s">
        <v>234</v>
      </c>
      <c r="B47" s="43" t="s">
        <v>235</v>
      </c>
      <c r="C47" s="65" t="s">
        <v>164</v>
      </c>
      <c r="D47" s="65"/>
      <c r="E47" s="43"/>
      <c r="F47" s="43" t="s">
        <v>134</v>
      </c>
      <c r="G47" s="43"/>
      <c r="H47" s="43"/>
      <c r="I47" s="43" t="s">
        <v>146</v>
      </c>
      <c r="J47" s="43"/>
      <c r="K47" s="43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8.6" hidden="false" customHeight="true" outlineLevel="0" collapsed="false">
      <c r="A48" s="43" t="s">
        <v>236</v>
      </c>
      <c r="B48" s="43" t="s">
        <v>237</v>
      </c>
      <c r="C48" s="65" t="s">
        <v>164</v>
      </c>
      <c r="D48" s="65"/>
      <c r="E48" s="43" t="s">
        <v>183</v>
      </c>
      <c r="F48" s="43" t="s">
        <v>134</v>
      </c>
      <c r="G48" s="43"/>
      <c r="H48" s="43"/>
      <c r="I48" s="43" t="s">
        <v>208</v>
      </c>
      <c r="J48" s="43"/>
      <c r="K48" s="43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8.6" hidden="false" customHeight="true" outlineLevel="0" collapsed="false">
      <c r="A49" s="43" t="s">
        <v>238</v>
      </c>
      <c r="B49" s="43" t="s">
        <v>239</v>
      </c>
      <c r="C49" s="65" t="s">
        <v>164</v>
      </c>
      <c r="D49" s="65"/>
      <c r="E49" s="43" t="s">
        <v>183</v>
      </c>
      <c r="F49" s="43" t="s">
        <v>134</v>
      </c>
      <c r="G49" s="43"/>
      <c r="H49" s="43"/>
      <c r="I49" s="43" t="s">
        <v>135</v>
      </c>
      <c r="J49" s="43"/>
      <c r="K49" s="43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8.6" hidden="false" customHeight="true" outlineLevel="0" collapsed="false">
      <c r="A50" s="43" t="s">
        <v>240</v>
      </c>
      <c r="B50" s="43" t="s">
        <v>241</v>
      </c>
      <c r="C50" s="65" t="s">
        <v>133</v>
      </c>
      <c r="D50" s="65"/>
      <c r="E50" s="43"/>
      <c r="F50" s="43" t="s">
        <v>134</v>
      </c>
      <c r="G50" s="43"/>
      <c r="H50" s="43"/>
      <c r="I50" s="43" t="s">
        <v>146</v>
      </c>
      <c r="J50" s="43"/>
      <c r="K50" s="43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8.6" hidden="false" customHeight="true" outlineLevel="0" collapsed="false">
      <c r="A51" s="43" t="s">
        <v>242</v>
      </c>
      <c r="B51" s="43" t="s">
        <v>243</v>
      </c>
      <c r="C51" s="65" t="s">
        <v>138</v>
      </c>
      <c r="D51" s="65"/>
      <c r="E51" s="43"/>
      <c r="F51" s="43"/>
      <c r="G51" s="43"/>
      <c r="H51" s="43" t="s">
        <v>134</v>
      </c>
      <c r="I51" s="43" t="s">
        <v>146</v>
      </c>
      <c r="J51" s="43"/>
      <c r="K51" s="43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8.6" hidden="false" customHeight="true" outlineLevel="0" collapsed="false">
      <c r="A52" s="43" t="s">
        <v>244</v>
      </c>
      <c r="B52" s="43" t="s">
        <v>245</v>
      </c>
      <c r="C52" s="65" t="s">
        <v>186</v>
      </c>
      <c r="D52" s="65" t="s">
        <v>187</v>
      </c>
      <c r="E52" s="43" t="s">
        <v>183</v>
      </c>
      <c r="F52" s="43" t="s">
        <v>134</v>
      </c>
      <c r="G52" s="43" t="s">
        <v>134</v>
      </c>
      <c r="H52" s="43"/>
      <c r="I52" s="43" t="s">
        <v>135</v>
      </c>
      <c r="J52" s="43"/>
      <c r="K52" s="43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8.6" hidden="false" customHeight="true" outlineLevel="0" collapsed="false">
      <c r="A53" s="43" t="s">
        <v>246</v>
      </c>
      <c r="B53" s="43" t="s">
        <v>247</v>
      </c>
      <c r="C53" s="65" t="s">
        <v>248</v>
      </c>
      <c r="D53" s="65"/>
      <c r="E53" s="43"/>
      <c r="F53" s="43" t="s">
        <v>134</v>
      </c>
      <c r="G53" s="43"/>
      <c r="H53" s="43"/>
      <c r="I53" s="43" t="s">
        <v>146</v>
      </c>
      <c r="J53" s="43"/>
      <c r="K53" s="43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8.6" hidden="false" customHeight="true" outlineLevel="0" collapsed="false">
      <c r="A54" s="43" t="s">
        <v>249</v>
      </c>
      <c r="B54" s="70" t="s">
        <v>250</v>
      </c>
      <c r="C54" s="65" t="s">
        <v>169</v>
      </c>
      <c r="D54" s="65"/>
      <c r="E54" s="43"/>
      <c r="F54" s="43" t="s">
        <v>134</v>
      </c>
      <c r="G54" s="43"/>
      <c r="H54" s="43"/>
      <c r="I54" s="43" t="s">
        <v>146</v>
      </c>
      <c r="J54" s="43"/>
      <c r="K54" s="43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67" customFormat="true" ht="18.6" hidden="false" customHeight="true" outlineLevel="0" collapsed="false">
      <c r="A55" s="43" t="s">
        <v>251</v>
      </c>
      <c r="B55" s="43" t="s">
        <v>252</v>
      </c>
      <c r="C55" s="65" t="s">
        <v>138</v>
      </c>
      <c r="D55" s="65"/>
      <c r="E55" s="43"/>
      <c r="F55" s="43"/>
      <c r="G55" s="43"/>
      <c r="H55" s="43" t="s">
        <v>134</v>
      </c>
      <c r="I55" s="43" t="s">
        <v>146</v>
      </c>
      <c r="J55" s="43"/>
      <c r="K55" s="43"/>
    </row>
    <row r="56" s="67" customFormat="true" ht="18.6" hidden="false" customHeight="true" outlineLevel="0" collapsed="false">
      <c r="A56" s="43" t="s">
        <v>253</v>
      </c>
      <c r="B56" s="43" t="s">
        <v>254</v>
      </c>
      <c r="C56" s="65" t="s">
        <v>138</v>
      </c>
      <c r="D56" s="65"/>
      <c r="E56" s="43"/>
      <c r="F56" s="43"/>
      <c r="G56" s="43" t="s">
        <v>134</v>
      </c>
      <c r="H56" s="43" t="s">
        <v>134</v>
      </c>
      <c r="I56" s="43" t="s">
        <v>135</v>
      </c>
      <c r="J56" s="43"/>
      <c r="K56" s="43"/>
    </row>
    <row r="57" s="67" customFormat="true" ht="18.6" hidden="false" customHeight="true" outlineLevel="0" collapsed="false">
      <c r="A57" s="43" t="s">
        <v>255</v>
      </c>
      <c r="B57" s="43" t="s">
        <v>256</v>
      </c>
      <c r="C57" s="65" t="s">
        <v>138</v>
      </c>
      <c r="D57" s="65"/>
      <c r="E57" s="43"/>
      <c r="F57" s="43"/>
      <c r="G57" s="43"/>
      <c r="H57" s="43" t="s">
        <v>134</v>
      </c>
      <c r="I57" s="43" t="s">
        <v>146</v>
      </c>
      <c r="J57" s="43" t="s">
        <v>257</v>
      </c>
      <c r="K57" s="43"/>
    </row>
    <row r="58" s="67" customFormat="true" ht="18.6" hidden="false" customHeight="true" outlineLevel="0" collapsed="false">
      <c r="A58" s="43" t="s">
        <v>258</v>
      </c>
      <c r="B58" s="43" t="s">
        <v>259</v>
      </c>
      <c r="C58" s="65" t="s">
        <v>138</v>
      </c>
      <c r="D58" s="65"/>
      <c r="E58" s="43"/>
      <c r="F58" s="43"/>
      <c r="G58" s="43"/>
      <c r="H58" s="43" t="s">
        <v>134</v>
      </c>
      <c r="I58" s="43" t="s">
        <v>135</v>
      </c>
      <c r="J58" s="43" t="s">
        <v>260</v>
      </c>
      <c r="K58" s="43"/>
    </row>
    <row r="59" s="67" customFormat="true" ht="18.6" hidden="false" customHeight="true" outlineLevel="0" collapsed="false">
      <c r="A59" s="43" t="s">
        <v>261</v>
      </c>
      <c r="B59" s="43" t="s">
        <v>262</v>
      </c>
      <c r="C59" s="65" t="s">
        <v>263</v>
      </c>
      <c r="D59" s="65"/>
      <c r="E59" s="43"/>
      <c r="F59" s="43"/>
      <c r="G59" s="43" t="s">
        <v>134</v>
      </c>
      <c r="H59" s="43"/>
      <c r="I59" s="43" t="s">
        <v>146</v>
      </c>
      <c r="J59" s="43"/>
      <c r="K59" s="43"/>
    </row>
    <row r="60" s="67" customFormat="true" ht="18.6" hidden="false" customHeight="true" outlineLevel="0" collapsed="false">
      <c r="A60" s="43" t="s">
        <v>264</v>
      </c>
      <c r="B60" s="43" t="s">
        <v>265</v>
      </c>
      <c r="C60" s="65" t="s">
        <v>266</v>
      </c>
      <c r="D60" s="65" t="s">
        <v>187</v>
      </c>
      <c r="E60" s="43" t="s">
        <v>183</v>
      </c>
      <c r="F60" s="43"/>
      <c r="G60" s="43"/>
      <c r="H60" s="43" t="s">
        <v>134</v>
      </c>
      <c r="I60" s="43" t="s">
        <v>146</v>
      </c>
      <c r="J60" s="43"/>
      <c r="K60" s="43"/>
    </row>
    <row r="61" s="67" customFormat="true" ht="18.6" hidden="false" customHeight="true" outlineLevel="0" collapsed="false">
      <c r="A61" s="43" t="s">
        <v>267</v>
      </c>
      <c r="B61" s="43" t="s">
        <v>268</v>
      </c>
      <c r="C61" s="65" t="s">
        <v>269</v>
      </c>
      <c r="D61" s="65"/>
      <c r="E61" s="43" t="s">
        <v>183</v>
      </c>
      <c r="F61" s="43"/>
      <c r="G61" s="43" t="s">
        <v>134</v>
      </c>
      <c r="H61" s="43"/>
      <c r="I61" s="43" t="s">
        <v>146</v>
      </c>
      <c r="J61" s="43"/>
      <c r="K61" s="43"/>
    </row>
    <row r="62" customFormat="false" ht="18.6" hidden="false" customHeight="true" outlineLevel="0" collapsed="false">
      <c r="A62" s="43" t="s">
        <v>270</v>
      </c>
      <c r="B62" s="43" t="s">
        <v>271</v>
      </c>
      <c r="C62" s="65" t="s">
        <v>263</v>
      </c>
      <c r="D62" s="65"/>
      <c r="E62" s="43"/>
      <c r="F62" s="43" t="s">
        <v>134</v>
      </c>
      <c r="G62" s="43" t="s">
        <v>134</v>
      </c>
      <c r="H62" s="43"/>
      <c r="I62" s="43" t="s">
        <v>146</v>
      </c>
      <c r="J62" s="43"/>
      <c r="K62" s="43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8.6" hidden="false" customHeight="true" outlineLevel="0" collapsed="false">
      <c r="A63" s="43" t="s">
        <v>272</v>
      </c>
      <c r="B63" s="43" t="s">
        <v>273</v>
      </c>
      <c r="C63" s="65" t="s">
        <v>138</v>
      </c>
      <c r="D63" s="65"/>
      <c r="E63" s="43"/>
      <c r="F63" s="43"/>
      <c r="G63" s="43" t="s">
        <v>134</v>
      </c>
      <c r="H63" s="43"/>
      <c r="I63" s="43" t="s">
        <v>146</v>
      </c>
      <c r="J63" s="43"/>
      <c r="K63" s="43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8.6" hidden="false" customHeight="true" outlineLevel="0" collapsed="false">
      <c r="A64" s="43" t="s">
        <v>274</v>
      </c>
      <c r="B64" s="43" t="s">
        <v>275</v>
      </c>
      <c r="C64" s="65" t="s">
        <v>138</v>
      </c>
      <c r="D64" s="65"/>
      <c r="E64" s="43"/>
      <c r="F64" s="43"/>
      <c r="G64" s="43" t="s">
        <v>134</v>
      </c>
      <c r="H64" s="43"/>
      <c r="I64" s="43" t="s">
        <v>146</v>
      </c>
      <c r="J64" s="43"/>
      <c r="K64" s="43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8.6" hidden="false" customHeight="true" outlineLevel="0" collapsed="false">
      <c r="A65" s="43" t="s">
        <v>276</v>
      </c>
      <c r="B65" s="43" t="s">
        <v>277</v>
      </c>
      <c r="C65" s="65" t="s">
        <v>164</v>
      </c>
      <c r="D65" s="65"/>
      <c r="E65" s="43" t="s">
        <v>183</v>
      </c>
      <c r="F65" s="43" t="s">
        <v>134</v>
      </c>
      <c r="G65" s="43"/>
      <c r="H65" s="43"/>
      <c r="I65" s="43" t="s">
        <v>146</v>
      </c>
      <c r="J65" s="43"/>
      <c r="K65" s="43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67" customFormat="true" ht="18.6" hidden="false" customHeight="true" outlineLevel="0" collapsed="false">
      <c r="A66" s="43" t="s">
        <v>278</v>
      </c>
      <c r="B66" s="43" t="s">
        <v>279</v>
      </c>
      <c r="C66" s="65" t="s">
        <v>180</v>
      </c>
      <c r="D66" s="65"/>
      <c r="E66" s="43"/>
      <c r="F66" s="43" t="s">
        <v>134</v>
      </c>
      <c r="G66" s="43"/>
      <c r="H66" s="43"/>
      <c r="I66" s="43" t="s">
        <v>135</v>
      </c>
      <c r="J66" s="43"/>
      <c r="K66" s="43"/>
    </row>
    <row r="67" s="67" customFormat="true" ht="18.6" hidden="false" customHeight="true" outlineLevel="0" collapsed="false">
      <c r="A67" s="43" t="s">
        <v>280</v>
      </c>
      <c r="B67" s="43" t="s">
        <v>281</v>
      </c>
      <c r="C67" s="65" t="s">
        <v>138</v>
      </c>
      <c r="D67" s="65"/>
      <c r="E67" s="43"/>
      <c r="F67" s="43"/>
      <c r="G67" s="43"/>
      <c r="H67" s="43" t="s">
        <v>134</v>
      </c>
      <c r="I67" s="43" t="s">
        <v>135</v>
      </c>
      <c r="J67" s="43"/>
      <c r="K67" s="43"/>
    </row>
    <row r="68" customFormat="false" ht="18.6" hidden="false" customHeight="true" outlineLevel="0" collapsed="false">
      <c r="A68" s="43" t="s">
        <v>282</v>
      </c>
      <c r="B68" s="43" t="s">
        <v>283</v>
      </c>
      <c r="C68" s="65" t="s">
        <v>164</v>
      </c>
      <c r="D68" s="65"/>
      <c r="E68" s="43" t="s">
        <v>183</v>
      </c>
      <c r="F68" s="43" t="s">
        <v>134</v>
      </c>
      <c r="G68" s="43"/>
      <c r="H68" s="43"/>
      <c r="I68" s="43" t="s">
        <v>146</v>
      </c>
      <c r="J68" s="43"/>
      <c r="K68" s="43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8.6" hidden="false" customHeight="true" outlineLevel="0" collapsed="false">
      <c r="A69" s="43" t="s">
        <v>284</v>
      </c>
      <c r="B69" s="43" t="s">
        <v>285</v>
      </c>
      <c r="C69" s="65" t="s">
        <v>169</v>
      </c>
      <c r="D69" s="65"/>
      <c r="E69" s="43"/>
      <c r="F69" s="43"/>
      <c r="G69" s="43" t="s">
        <v>134</v>
      </c>
      <c r="H69" s="43"/>
      <c r="I69" s="43" t="s">
        <v>146</v>
      </c>
      <c r="J69" s="43"/>
      <c r="K69" s="43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67" customFormat="true" ht="18.6" hidden="false" customHeight="true" outlineLevel="0" collapsed="false">
      <c r="A70" s="43" t="s">
        <v>286</v>
      </c>
      <c r="B70" s="43" t="s">
        <v>285</v>
      </c>
      <c r="C70" s="65" t="s">
        <v>169</v>
      </c>
      <c r="D70" s="65"/>
      <c r="E70" s="43"/>
      <c r="F70" s="43"/>
      <c r="G70" s="43" t="s">
        <v>134</v>
      </c>
      <c r="H70" s="43"/>
      <c r="I70" s="43" t="s">
        <v>146</v>
      </c>
      <c r="J70" s="43"/>
      <c r="K70" s="43"/>
    </row>
    <row r="71" customFormat="false" ht="18.6" hidden="false" customHeight="true" outlineLevel="0" collapsed="false">
      <c r="A71" s="43" t="s">
        <v>287</v>
      </c>
      <c r="B71" s="43" t="s">
        <v>288</v>
      </c>
      <c r="C71" s="65" t="s">
        <v>138</v>
      </c>
      <c r="D71" s="65"/>
      <c r="E71" s="43"/>
      <c r="F71" s="43"/>
      <c r="G71" s="43"/>
      <c r="H71" s="43" t="s">
        <v>134</v>
      </c>
      <c r="I71" s="43" t="s">
        <v>146</v>
      </c>
      <c r="J71" s="43"/>
      <c r="K71" s="43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8.6" hidden="false" customHeight="true" outlineLevel="0" collapsed="false">
      <c r="A72" s="43" t="s">
        <v>289</v>
      </c>
      <c r="B72" s="43" t="s">
        <v>290</v>
      </c>
      <c r="C72" s="65" t="s">
        <v>138</v>
      </c>
      <c r="D72" s="65"/>
      <c r="E72" s="43"/>
      <c r="F72" s="43"/>
      <c r="G72" s="43"/>
      <c r="H72" s="43" t="s">
        <v>134</v>
      </c>
      <c r="I72" s="43" t="s">
        <v>146</v>
      </c>
      <c r="J72" s="43"/>
      <c r="K72" s="43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67" customFormat="true" ht="18.6" hidden="false" customHeight="true" outlineLevel="0" collapsed="false">
      <c r="A73" s="43" t="s">
        <v>291</v>
      </c>
      <c r="B73" s="43" t="s">
        <v>292</v>
      </c>
      <c r="C73" s="65" t="s">
        <v>266</v>
      </c>
      <c r="D73" s="65"/>
      <c r="E73" s="43" t="s">
        <v>183</v>
      </c>
      <c r="F73" s="43" t="s">
        <v>134</v>
      </c>
      <c r="G73" s="43" t="s">
        <v>134</v>
      </c>
      <c r="H73" s="43"/>
      <c r="I73" s="43" t="s">
        <v>146</v>
      </c>
      <c r="J73" s="43"/>
      <c r="K73" s="43"/>
    </row>
    <row r="74" s="67" customFormat="true" ht="18.6" hidden="false" customHeight="true" outlineLevel="0" collapsed="false">
      <c r="A74" s="43" t="s">
        <v>293</v>
      </c>
      <c r="B74" s="43" t="s">
        <v>294</v>
      </c>
      <c r="C74" s="65" t="s">
        <v>164</v>
      </c>
      <c r="D74" s="65"/>
      <c r="E74" s="43" t="s">
        <v>183</v>
      </c>
      <c r="F74" s="43" t="s">
        <v>134</v>
      </c>
      <c r="G74" s="43"/>
      <c r="H74" s="43"/>
      <c r="I74" s="43" t="s">
        <v>146</v>
      </c>
      <c r="J74" s="43"/>
      <c r="K74" s="43"/>
    </row>
    <row r="75" customFormat="false" ht="18.6" hidden="false" customHeight="true" outlineLevel="0" collapsed="false">
      <c r="A75" s="43" t="s">
        <v>295</v>
      </c>
      <c r="B75" s="43" t="s">
        <v>296</v>
      </c>
      <c r="C75" s="65" t="s">
        <v>180</v>
      </c>
      <c r="D75" s="65"/>
      <c r="E75" s="43"/>
      <c r="F75" s="43" t="s">
        <v>134</v>
      </c>
      <c r="G75" s="43"/>
      <c r="H75" s="43"/>
      <c r="I75" s="43" t="s">
        <v>146</v>
      </c>
      <c r="J75" s="43"/>
      <c r="K75" s="43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8.6" hidden="false" customHeight="true" outlineLevel="0" collapsed="false">
      <c r="A76" s="43" t="s">
        <v>297</v>
      </c>
      <c r="B76" s="43" t="s">
        <v>298</v>
      </c>
      <c r="C76" s="65" t="s">
        <v>138</v>
      </c>
      <c r="D76" s="65"/>
      <c r="E76" s="43"/>
      <c r="F76" s="43" t="s">
        <v>134</v>
      </c>
      <c r="G76" s="43"/>
      <c r="H76" s="43" t="s">
        <v>134</v>
      </c>
      <c r="I76" s="43" t="s">
        <v>146</v>
      </c>
      <c r="J76" s="43"/>
      <c r="K76" s="43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8.6" hidden="false" customHeight="true" outlineLevel="0" collapsed="false">
      <c r="A77" s="43" t="s">
        <v>299</v>
      </c>
      <c r="B77" s="43" t="s">
        <v>300</v>
      </c>
      <c r="C77" s="65" t="s">
        <v>138</v>
      </c>
      <c r="D77" s="65"/>
      <c r="E77" s="43"/>
      <c r="F77" s="43"/>
      <c r="G77" s="43" t="s">
        <v>134</v>
      </c>
      <c r="H77" s="43"/>
      <c r="I77" s="43" t="s">
        <v>146</v>
      </c>
      <c r="J77" s="43"/>
      <c r="K77" s="43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8.6" hidden="false" customHeight="true" outlineLevel="0" collapsed="false">
      <c r="A78" s="43" t="s">
        <v>301</v>
      </c>
      <c r="B78" s="43" t="s">
        <v>302</v>
      </c>
      <c r="C78" s="65" t="s">
        <v>138</v>
      </c>
      <c r="D78" s="65"/>
      <c r="E78" s="43"/>
      <c r="F78" s="43"/>
      <c r="G78" s="43" t="s">
        <v>134</v>
      </c>
      <c r="H78" s="43"/>
      <c r="I78" s="43" t="s">
        <v>135</v>
      </c>
      <c r="J78" s="43" t="s">
        <v>303</v>
      </c>
      <c r="K78" s="43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8.6" hidden="false" customHeight="true" outlineLevel="0" collapsed="false">
      <c r="A79" s="43" t="s">
        <v>304</v>
      </c>
      <c r="B79" s="43" t="s">
        <v>305</v>
      </c>
      <c r="C79" s="65" t="s">
        <v>138</v>
      </c>
      <c r="D79" s="65"/>
      <c r="E79" s="43"/>
      <c r="F79" s="43" t="s">
        <v>134</v>
      </c>
      <c r="G79" s="43" t="s">
        <v>134</v>
      </c>
      <c r="H79" s="43" t="s">
        <v>134</v>
      </c>
      <c r="I79" s="43" t="s">
        <v>135</v>
      </c>
      <c r="J79" s="43"/>
      <c r="K79" s="43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67" customFormat="true" ht="18.6" hidden="false" customHeight="true" outlineLevel="0" collapsed="false">
      <c r="A80" s="43" t="s">
        <v>306</v>
      </c>
      <c r="B80" s="43" t="s">
        <v>307</v>
      </c>
      <c r="C80" s="65" t="s">
        <v>211</v>
      </c>
      <c r="D80" s="65"/>
      <c r="E80" s="43" t="s">
        <v>183</v>
      </c>
      <c r="F80" s="43" t="s">
        <v>134</v>
      </c>
      <c r="G80" s="43"/>
      <c r="H80" s="43"/>
      <c r="I80" s="43" t="s">
        <v>139</v>
      </c>
      <c r="J80" s="43"/>
      <c r="K80" s="43"/>
      <c r="L80" s="69"/>
    </row>
    <row r="81" customFormat="false" ht="18.6" hidden="false" customHeight="true" outlineLevel="0" collapsed="false">
      <c r="A81" s="43" t="s">
        <v>308</v>
      </c>
      <c r="B81" s="43" t="s">
        <v>309</v>
      </c>
      <c r="C81" s="65" t="s">
        <v>180</v>
      </c>
      <c r="D81" s="65"/>
      <c r="E81" s="43"/>
      <c r="F81" s="43"/>
      <c r="G81" s="43"/>
      <c r="H81" s="43" t="s">
        <v>134</v>
      </c>
      <c r="I81" s="43" t="s">
        <v>146</v>
      </c>
      <c r="J81" s="43"/>
      <c r="K81" s="43"/>
      <c r="L81" s="71"/>
      <c r="M81" s="71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67" customFormat="true" ht="18.6" hidden="false" customHeight="true" outlineLevel="0" collapsed="false">
      <c r="A82" s="43" t="s">
        <v>310</v>
      </c>
      <c r="B82" s="43" t="s">
        <v>311</v>
      </c>
      <c r="C82" s="43" t="s">
        <v>138</v>
      </c>
      <c r="D82" s="65"/>
      <c r="E82" s="43"/>
      <c r="F82" s="43"/>
      <c r="G82" s="43"/>
      <c r="H82" s="43" t="s">
        <v>134</v>
      </c>
      <c r="I82" s="43" t="s">
        <v>146</v>
      </c>
      <c r="J82" s="43"/>
      <c r="K82" s="43"/>
      <c r="L82" s="71"/>
      <c r="M82" s="71"/>
    </row>
    <row r="83" customFormat="false" ht="18.6" hidden="false" customHeight="true" outlineLevel="0" collapsed="false">
      <c r="A83" s="43" t="s">
        <v>312</v>
      </c>
      <c r="B83" s="43" t="s">
        <v>313</v>
      </c>
      <c r="C83" s="43" t="s">
        <v>180</v>
      </c>
      <c r="D83" s="65"/>
      <c r="E83" s="43"/>
      <c r="F83" s="43" t="s">
        <v>134</v>
      </c>
      <c r="G83" s="43"/>
      <c r="H83" s="43"/>
      <c r="I83" s="43" t="s">
        <v>146</v>
      </c>
      <c r="J83" s="43"/>
      <c r="K83" s="43"/>
      <c r="L83" s="71"/>
      <c r="M83" s="71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67" customFormat="true" ht="18.6" hidden="false" customHeight="true" outlineLevel="0" collapsed="false">
      <c r="A84" s="43" t="s">
        <v>314</v>
      </c>
      <c r="B84" s="43" t="s">
        <v>315</v>
      </c>
      <c r="C84" s="65" t="s">
        <v>180</v>
      </c>
      <c r="D84" s="65"/>
      <c r="E84" s="43"/>
      <c r="F84" s="43" t="s">
        <v>134</v>
      </c>
      <c r="G84" s="43"/>
      <c r="H84" s="43"/>
      <c r="I84" s="43" t="s">
        <v>146</v>
      </c>
      <c r="J84" s="43"/>
      <c r="K84" s="43"/>
    </row>
    <row r="85" customFormat="false" ht="18.6" hidden="false" customHeight="true" outlineLevel="0" collapsed="false">
      <c r="A85" s="43" t="s">
        <v>316</v>
      </c>
      <c r="B85" s="43" t="s">
        <v>317</v>
      </c>
      <c r="C85" s="43" t="s">
        <v>180</v>
      </c>
      <c r="D85" s="43"/>
      <c r="E85" s="43"/>
      <c r="F85" s="43" t="s">
        <v>134</v>
      </c>
      <c r="G85" s="43"/>
      <c r="H85" s="43"/>
      <c r="I85" s="43" t="s">
        <v>146</v>
      </c>
      <c r="J85" s="43"/>
      <c r="K85" s="43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8.6" hidden="false" customHeight="true" outlineLevel="0" collapsed="false">
      <c r="A86" s="43" t="s">
        <v>318</v>
      </c>
      <c r="B86" s="43" t="s">
        <v>319</v>
      </c>
      <c r="C86" s="65" t="s">
        <v>138</v>
      </c>
      <c r="D86" s="65"/>
      <c r="E86" s="43"/>
      <c r="F86" s="43"/>
      <c r="G86" s="43" t="s">
        <v>134</v>
      </c>
      <c r="H86" s="43"/>
      <c r="I86" s="43" t="s">
        <v>146</v>
      </c>
      <c r="J86" s="43"/>
      <c r="K86" s="43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8.6" hidden="false" customHeight="true" outlineLevel="0" collapsed="false">
      <c r="A87" s="43" t="s">
        <v>320</v>
      </c>
      <c r="B87" s="43" t="s">
        <v>319</v>
      </c>
      <c r="C87" s="65" t="s">
        <v>138</v>
      </c>
      <c r="D87" s="65"/>
      <c r="E87" s="43"/>
      <c r="F87" s="43"/>
      <c r="G87" s="43"/>
      <c r="H87" s="43" t="s">
        <v>134</v>
      </c>
      <c r="I87" s="43" t="s">
        <v>146</v>
      </c>
      <c r="J87" s="43"/>
      <c r="K87" s="43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8.6" hidden="false" customHeight="true" outlineLevel="0" collapsed="false">
      <c r="A88" s="43" t="s">
        <v>321</v>
      </c>
      <c r="B88" s="43" t="s">
        <v>322</v>
      </c>
      <c r="C88" s="65" t="s">
        <v>138</v>
      </c>
      <c r="D88" s="65"/>
      <c r="E88" s="43"/>
      <c r="F88" s="43"/>
      <c r="G88" s="43" t="s">
        <v>134</v>
      </c>
      <c r="H88" s="43"/>
      <c r="I88" s="43" t="s">
        <v>146</v>
      </c>
      <c r="J88" s="43"/>
      <c r="K88" s="43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8.6" hidden="false" customHeight="true" outlineLevel="0" collapsed="false">
      <c r="A89" s="43" t="s">
        <v>323</v>
      </c>
      <c r="B89" s="43" t="s">
        <v>324</v>
      </c>
      <c r="C89" s="65" t="s">
        <v>186</v>
      </c>
      <c r="D89" s="65" t="s">
        <v>187</v>
      </c>
      <c r="E89" s="43"/>
      <c r="F89" s="43" t="s">
        <v>134</v>
      </c>
      <c r="G89" s="43"/>
      <c r="H89" s="43"/>
      <c r="I89" s="43" t="s">
        <v>146</v>
      </c>
      <c r="J89" s="43"/>
      <c r="K89" s="43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8.6" hidden="false" customHeight="true" outlineLevel="0" collapsed="false">
      <c r="A90" s="43" t="s">
        <v>325</v>
      </c>
      <c r="B90" s="43" t="s">
        <v>326</v>
      </c>
      <c r="C90" s="65" t="s">
        <v>138</v>
      </c>
      <c r="D90" s="65"/>
      <c r="E90" s="43"/>
      <c r="F90" s="43"/>
      <c r="G90" s="43"/>
      <c r="H90" s="43" t="s">
        <v>134</v>
      </c>
      <c r="I90" s="43" t="s">
        <v>146</v>
      </c>
      <c r="J90" s="43"/>
      <c r="K90" s="43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8.6" hidden="false" customHeight="true" outlineLevel="0" collapsed="false">
      <c r="A91" s="43" t="s">
        <v>327</v>
      </c>
      <c r="B91" s="43"/>
      <c r="C91" s="65" t="s">
        <v>138</v>
      </c>
      <c r="D91" s="65"/>
      <c r="E91" s="43"/>
      <c r="F91" s="43"/>
      <c r="G91" s="43"/>
      <c r="H91" s="43" t="s">
        <v>134</v>
      </c>
      <c r="I91" s="43" t="s">
        <v>146</v>
      </c>
      <c r="J91" s="43" t="s">
        <v>328</v>
      </c>
      <c r="K91" s="43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8.6" hidden="false" customHeight="true" outlineLevel="0" collapsed="false">
      <c r="A92" s="43" t="s">
        <v>329</v>
      </c>
      <c r="B92" s="43" t="s">
        <v>330</v>
      </c>
      <c r="C92" s="65" t="s">
        <v>269</v>
      </c>
      <c r="D92" s="65"/>
      <c r="E92" s="43" t="s">
        <v>183</v>
      </c>
      <c r="F92" s="43"/>
      <c r="G92" s="43" t="s">
        <v>134</v>
      </c>
      <c r="H92" s="43"/>
      <c r="I92" s="43" t="s">
        <v>146</v>
      </c>
      <c r="J92" s="43"/>
      <c r="K92" s="43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8.6" hidden="false" customHeight="true" outlineLevel="0" collapsed="false">
      <c r="A93" s="43" t="s">
        <v>331</v>
      </c>
      <c r="B93" s="43" t="s">
        <v>332</v>
      </c>
      <c r="C93" s="65" t="s">
        <v>164</v>
      </c>
      <c r="D93" s="65"/>
      <c r="E93" s="43" t="s">
        <v>183</v>
      </c>
      <c r="F93" s="43" t="s">
        <v>134</v>
      </c>
      <c r="G93" s="43"/>
      <c r="H93" s="43"/>
      <c r="I93" s="43" t="s">
        <v>208</v>
      </c>
      <c r="J93" s="43"/>
      <c r="K93" s="43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8.6" hidden="false" customHeight="true" outlineLevel="0" collapsed="false">
      <c r="A94" s="43" t="s">
        <v>333</v>
      </c>
      <c r="B94" s="43" t="s">
        <v>334</v>
      </c>
      <c r="C94" s="43" t="s">
        <v>138</v>
      </c>
      <c r="D94" s="65"/>
      <c r="E94" s="43"/>
      <c r="F94" s="43"/>
      <c r="G94" s="43"/>
      <c r="H94" s="43" t="s">
        <v>134</v>
      </c>
      <c r="I94" s="43" t="s">
        <v>146</v>
      </c>
      <c r="J94" s="43"/>
      <c r="K94" s="43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8.6" hidden="false" customHeight="true" outlineLevel="0" collapsed="false">
      <c r="A95" s="43" t="s">
        <v>335</v>
      </c>
      <c r="B95" s="43" t="s">
        <v>336</v>
      </c>
      <c r="C95" s="43" t="s">
        <v>138</v>
      </c>
      <c r="D95" s="65"/>
      <c r="E95" s="43"/>
      <c r="F95" s="43"/>
      <c r="G95" s="43" t="s">
        <v>134</v>
      </c>
      <c r="H95" s="43"/>
      <c r="I95" s="43" t="s">
        <v>135</v>
      </c>
      <c r="J95" s="43"/>
      <c r="K95" s="43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customFormat="false" ht="18.6" hidden="false" customHeight="true" outlineLevel="0" collapsed="false">
      <c r="A96" s="43" t="s">
        <v>337</v>
      </c>
      <c r="B96" s="43" t="s">
        <v>338</v>
      </c>
      <c r="C96" s="65" t="s">
        <v>138</v>
      </c>
      <c r="D96" s="65"/>
      <c r="E96" s="43"/>
      <c r="F96" s="43"/>
      <c r="G96" s="43" t="s">
        <v>134</v>
      </c>
      <c r="H96" s="43" t="s">
        <v>134</v>
      </c>
      <c r="I96" s="43" t="s">
        <v>146</v>
      </c>
      <c r="J96" s="43"/>
      <c r="K96" s="43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 s="0"/>
      <c r="CV96" s="0"/>
      <c r="CW96" s="0"/>
      <c r="CX96" s="0"/>
      <c r="CY96" s="0"/>
      <c r="CZ96" s="0"/>
      <c r="DA96" s="0"/>
      <c r="DB96" s="0"/>
      <c r="DC96" s="0"/>
      <c r="DD96" s="0"/>
      <c r="DE96" s="0"/>
      <c r="DF96" s="0"/>
      <c r="DG96" s="0"/>
      <c r="DH96" s="0"/>
      <c r="DI96" s="0"/>
      <c r="DJ96" s="0"/>
      <c r="DK96" s="0"/>
      <c r="DL96" s="0"/>
      <c r="DM96" s="0"/>
      <c r="DN96" s="0"/>
      <c r="DO96" s="0"/>
      <c r="DP96" s="0"/>
      <c r="DQ96" s="0"/>
      <c r="DR96" s="0"/>
      <c r="DS96" s="0"/>
      <c r="DT96" s="0"/>
      <c r="DU96" s="0"/>
      <c r="DV96" s="0"/>
      <c r="DW96" s="0"/>
      <c r="DX96" s="0"/>
      <c r="DY96" s="0"/>
      <c r="DZ96" s="0"/>
      <c r="EA96" s="0"/>
      <c r="EB96" s="0"/>
      <c r="EC96" s="0"/>
      <c r="ED96" s="0"/>
      <c r="EE96" s="0"/>
      <c r="EF96" s="0"/>
      <c r="EG96" s="0"/>
      <c r="EH96" s="0"/>
      <c r="EI96" s="0"/>
      <c r="EJ96" s="0"/>
      <c r="EK96" s="0"/>
      <c r="EL96" s="0"/>
      <c r="EM96" s="0"/>
      <c r="EN96" s="0"/>
      <c r="EO96" s="0"/>
      <c r="EP96" s="0"/>
      <c r="EQ96" s="0"/>
      <c r="ER96" s="0"/>
      <c r="ES96" s="0"/>
      <c r="ET96" s="0"/>
      <c r="EU96" s="0"/>
      <c r="EV96" s="0"/>
      <c r="EW96" s="0"/>
      <c r="EX96" s="0"/>
      <c r="EY96" s="0"/>
      <c r="EZ96" s="0"/>
      <c r="FA96" s="0"/>
      <c r="FB96" s="0"/>
      <c r="FC96" s="0"/>
      <c r="FD96" s="0"/>
      <c r="FE96" s="0"/>
      <c r="FF96" s="0"/>
      <c r="FG96" s="0"/>
      <c r="FH96" s="0"/>
      <c r="FI96" s="0"/>
      <c r="FJ96" s="0"/>
      <c r="FK96" s="0"/>
      <c r="FL96" s="0"/>
      <c r="FM96" s="0"/>
      <c r="FN96" s="0"/>
      <c r="FO96" s="0"/>
      <c r="FP96" s="0"/>
      <c r="FQ96" s="0"/>
      <c r="FR96" s="0"/>
      <c r="FS96" s="0"/>
      <c r="FT96" s="0"/>
      <c r="FU96" s="0"/>
      <c r="FV96" s="0"/>
      <c r="FW96" s="0"/>
      <c r="FX96" s="0"/>
      <c r="FY96" s="0"/>
      <c r="FZ96" s="0"/>
      <c r="GA96" s="0"/>
      <c r="GB96" s="0"/>
      <c r="GC96" s="0"/>
      <c r="GD96" s="0"/>
      <c r="GE96" s="0"/>
      <c r="GF96" s="0"/>
      <c r="GG96" s="0"/>
      <c r="GH96" s="0"/>
      <c r="GI96" s="0"/>
      <c r="GJ96" s="0"/>
      <c r="GK96" s="0"/>
      <c r="GL96" s="0"/>
      <c r="GM96" s="0"/>
      <c r="GN96" s="0"/>
      <c r="GO96" s="0"/>
      <c r="GP96" s="0"/>
      <c r="GQ96" s="0"/>
      <c r="GR96" s="0"/>
      <c r="GS96" s="0"/>
      <c r="GT96" s="0"/>
      <c r="GU96" s="0"/>
      <c r="GV96" s="0"/>
      <c r="GW96" s="0"/>
      <c r="GX96" s="0"/>
      <c r="GY96" s="0"/>
      <c r="GZ96" s="0"/>
      <c r="HA96" s="0"/>
      <c r="HB96" s="0"/>
      <c r="HC96" s="0"/>
      <c r="HD96" s="0"/>
      <c r="HE96" s="0"/>
      <c r="HF96" s="0"/>
      <c r="HG96" s="0"/>
      <c r="HH96" s="0"/>
      <c r="HI96" s="0"/>
      <c r="HJ96" s="0"/>
      <c r="HK96" s="0"/>
      <c r="HL96" s="0"/>
      <c r="HM96" s="0"/>
      <c r="HN96" s="0"/>
      <c r="HO96" s="0"/>
      <c r="HP96" s="0"/>
      <c r="HQ96" s="0"/>
      <c r="HR96" s="0"/>
      <c r="HS96" s="0"/>
      <c r="HT96" s="0"/>
      <c r="HU96" s="0"/>
      <c r="HV96" s="0"/>
      <c r="HW96" s="0"/>
      <c r="HX96" s="0"/>
      <c r="HY96" s="0"/>
      <c r="HZ96" s="0"/>
      <c r="IA96" s="0"/>
      <c r="IB96" s="0"/>
      <c r="IC96" s="0"/>
      <c r="ID96" s="0"/>
      <c r="IE96" s="0"/>
      <c r="IF96" s="0"/>
      <c r="IG96" s="0"/>
      <c r="IH96" s="0"/>
      <c r="II96" s="0"/>
      <c r="IJ96" s="0"/>
      <c r="IK96" s="0"/>
      <c r="IL96" s="0"/>
      <c r="IM96" s="0"/>
      <c r="IN96" s="0"/>
      <c r="IO96" s="0"/>
      <c r="IP96" s="0"/>
      <c r="IQ96" s="0"/>
      <c r="IR96" s="0"/>
      <c r="IS96" s="0"/>
      <c r="IT96" s="0"/>
      <c r="IU96" s="0"/>
      <c r="IV96" s="0"/>
      <c r="IW96" s="0"/>
      <c r="IX96" s="0"/>
      <c r="IY96" s="0"/>
      <c r="IZ96" s="0"/>
      <c r="JA96" s="0"/>
      <c r="JB96" s="0"/>
      <c r="JC96" s="0"/>
      <c r="JD96" s="0"/>
      <c r="JE96" s="0"/>
      <c r="JF96" s="0"/>
      <c r="JG96" s="0"/>
      <c r="JH96" s="0"/>
      <c r="JI96" s="0"/>
      <c r="JJ96" s="0"/>
      <c r="JK96" s="0"/>
      <c r="JL96" s="0"/>
      <c r="JM96" s="0"/>
      <c r="JN96" s="0"/>
      <c r="JO96" s="0"/>
      <c r="JP96" s="0"/>
      <c r="JQ96" s="0"/>
      <c r="JR96" s="0"/>
      <c r="JS96" s="0"/>
      <c r="JT96" s="0"/>
      <c r="JU96" s="0"/>
      <c r="JV96" s="0"/>
      <c r="JW96" s="0"/>
      <c r="JX96" s="0"/>
      <c r="JY96" s="0"/>
      <c r="JZ96" s="0"/>
      <c r="KA96" s="0"/>
      <c r="KB96" s="0"/>
      <c r="KC96" s="0"/>
      <c r="KD96" s="0"/>
      <c r="KE96" s="0"/>
      <c r="KF96" s="0"/>
      <c r="KG96" s="0"/>
      <c r="KH96" s="0"/>
      <c r="KI96" s="0"/>
      <c r="KJ96" s="0"/>
      <c r="KK96" s="0"/>
      <c r="KL96" s="0"/>
      <c r="KM96" s="0"/>
      <c r="KN96" s="0"/>
      <c r="KO96" s="0"/>
      <c r="KP96" s="0"/>
      <c r="KQ96" s="0"/>
      <c r="KR96" s="0"/>
      <c r="KS96" s="0"/>
      <c r="KT96" s="0"/>
      <c r="KU96" s="0"/>
      <c r="KV96" s="0"/>
      <c r="KW96" s="0"/>
      <c r="KX96" s="0"/>
      <c r="KY96" s="0"/>
      <c r="KZ96" s="0"/>
      <c r="LA96" s="0"/>
      <c r="LB96" s="0"/>
      <c r="LC96" s="0"/>
      <c r="LD96" s="0"/>
      <c r="LE96" s="0"/>
      <c r="LF96" s="0"/>
      <c r="LG96" s="0"/>
      <c r="LH96" s="0"/>
      <c r="LI96" s="0"/>
      <c r="LJ96" s="0"/>
      <c r="LK96" s="0"/>
      <c r="LL96" s="0"/>
      <c r="LM96" s="0"/>
      <c r="LN96" s="0"/>
      <c r="LO96" s="0"/>
      <c r="LP96" s="0"/>
      <c r="LQ96" s="0"/>
      <c r="LR96" s="0"/>
      <c r="LS96" s="0"/>
      <c r="LT96" s="0"/>
      <c r="LU96" s="0"/>
      <c r="LV96" s="0"/>
      <c r="LW96" s="0"/>
      <c r="LX96" s="0"/>
      <c r="LY96" s="0"/>
      <c r="LZ96" s="0"/>
      <c r="MA96" s="0"/>
      <c r="MB96" s="0"/>
      <c r="MC96" s="0"/>
      <c r="MD96" s="0"/>
      <c r="ME96" s="0"/>
      <c r="MF96" s="0"/>
      <c r="MG96" s="0"/>
      <c r="MH96" s="0"/>
      <c r="MI96" s="0"/>
      <c r="MJ96" s="0"/>
      <c r="MK96" s="0"/>
      <c r="ML96" s="0"/>
      <c r="MM96" s="0"/>
      <c r="MN96" s="0"/>
      <c r="MO96" s="0"/>
      <c r="MP96" s="0"/>
      <c r="MQ96" s="0"/>
      <c r="MR96" s="0"/>
      <c r="MS96" s="0"/>
      <c r="MT96" s="0"/>
      <c r="MU96" s="0"/>
      <c r="MV96" s="0"/>
      <c r="MW96" s="0"/>
      <c r="MX96" s="0"/>
      <c r="MY96" s="0"/>
      <c r="MZ96" s="0"/>
      <c r="NA96" s="0"/>
      <c r="NB96" s="0"/>
      <c r="NC96" s="0"/>
      <c r="ND96" s="0"/>
      <c r="NE96" s="0"/>
      <c r="NF96" s="0"/>
      <c r="NG96" s="0"/>
      <c r="NH96" s="0"/>
      <c r="NI96" s="0"/>
      <c r="NJ96" s="0"/>
      <c r="NK96" s="0"/>
      <c r="NL96" s="0"/>
      <c r="NM96" s="0"/>
      <c r="NN96" s="0"/>
      <c r="NO96" s="0"/>
      <c r="NP96" s="0"/>
      <c r="NQ96" s="0"/>
      <c r="NR96" s="0"/>
      <c r="NS96" s="0"/>
      <c r="NT96" s="0"/>
      <c r="NU96" s="0"/>
      <c r="NV96" s="0"/>
      <c r="NW96" s="0"/>
      <c r="NX96" s="0"/>
      <c r="NY96" s="0"/>
      <c r="NZ96" s="0"/>
      <c r="OA96" s="0"/>
      <c r="OB96" s="0"/>
      <c r="OC96" s="0"/>
      <c r="OD96" s="0"/>
      <c r="OE96" s="0"/>
      <c r="OF96" s="0"/>
      <c r="OG96" s="0"/>
      <c r="OH96" s="0"/>
      <c r="OI96" s="0"/>
      <c r="OJ96" s="0"/>
      <c r="OK96" s="0"/>
      <c r="OL96" s="0"/>
      <c r="OM96" s="0"/>
      <c r="ON96" s="0"/>
      <c r="OO96" s="0"/>
      <c r="OP96" s="0"/>
      <c r="OQ96" s="0"/>
      <c r="OR96" s="0"/>
      <c r="OS96" s="0"/>
      <c r="OT96" s="0"/>
      <c r="OU96" s="0"/>
      <c r="OV96" s="0"/>
      <c r="OW96" s="0"/>
      <c r="OX96" s="0"/>
      <c r="OY96" s="0"/>
      <c r="OZ96" s="0"/>
      <c r="PA96" s="0"/>
      <c r="PB96" s="0"/>
      <c r="PC96" s="0"/>
      <c r="PD96" s="0"/>
      <c r="PE96" s="0"/>
      <c r="PF96" s="0"/>
      <c r="PG96" s="0"/>
      <c r="PH96" s="0"/>
      <c r="PI96" s="0"/>
      <c r="PJ96" s="0"/>
      <c r="PK96" s="0"/>
      <c r="PL96" s="0"/>
      <c r="PM96" s="0"/>
      <c r="PN96" s="0"/>
      <c r="PO96" s="0"/>
      <c r="PP96" s="0"/>
      <c r="PQ96" s="0"/>
      <c r="PR96" s="0"/>
      <c r="PS96" s="0"/>
      <c r="PT96" s="0"/>
      <c r="PU96" s="0"/>
      <c r="PV96" s="0"/>
      <c r="PW96" s="0"/>
      <c r="PX96" s="0"/>
      <c r="PY96" s="0"/>
      <c r="PZ96" s="0"/>
      <c r="QA96" s="0"/>
      <c r="QB96" s="0"/>
      <c r="QC96" s="0"/>
      <c r="QD96" s="0"/>
      <c r="QE96" s="0"/>
      <c r="QF96" s="0"/>
      <c r="QG96" s="0"/>
      <c r="QH96" s="0"/>
      <c r="QI96" s="0"/>
      <c r="QJ96" s="0"/>
      <c r="QK96" s="0"/>
      <c r="QL96" s="0"/>
      <c r="QM96" s="0"/>
      <c r="QN96" s="0"/>
      <c r="QO96" s="0"/>
      <c r="QP96" s="0"/>
      <c r="QQ96" s="0"/>
      <c r="QR96" s="0"/>
      <c r="QS96" s="0"/>
      <c r="QT96" s="0"/>
      <c r="QU96" s="0"/>
      <c r="QV96" s="0"/>
      <c r="QW96" s="0"/>
      <c r="QX96" s="0"/>
      <c r="QY96" s="0"/>
      <c r="QZ96" s="0"/>
      <c r="RA96" s="0"/>
      <c r="RB96" s="0"/>
      <c r="RC96" s="0"/>
      <c r="RD96" s="0"/>
      <c r="RE96" s="0"/>
      <c r="RF96" s="0"/>
      <c r="RG96" s="0"/>
      <c r="RH96" s="0"/>
      <c r="RI96" s="0"/>
      <c r="RJ96" s="0"/>
      <c r="RK96" s="0"/>
      <c r="RL96" s="0"/>
      <c r="RM96" s="0"/>
      <c r="RN96" s="0"/>
      <c r="RO96" s="0"/>
      <c r="RP96" s="0"/>
      <c r="RQ96" s="0"/>
      <c r="RR96" s="0"/>
      <c r="RS96" s="0"/>
      <c r="RT96" s="0"/>
      <c r="RU96" s="0"/>
      <c r="RV96" s="0"/>
      <c r="RW96" s="0"/>
      <c r="RX96" s="0"/>
      <c r="RY96" s="0"/>
      <c r="RZ96" s="0"/>
      <c r="SA96" s="0"/>
      <c r="SB96" s="0"/>
      <c r="SC96" s="0"/>
      <c r="SD96" s="0"/>
      <c r="SE96" s="0"/>
      <c r="SF96" s="0"/>
      <c r="SG96" s="0"/>
      <c r="SH96" s="0"/>
      <c r="SI96" s="0"/>
      <c r="SJ96" s="0"/>
      <c r="SK96" s="0"/>
      <c r="SL96" s="0"/>
      <c r="SM96" s="0"/>
      <c r="SN96" s="0"/>
      <c r="SO96" s="0"/>
      <c r="SP96" s="0"/>
      <c r="SQ96" s="0"/>
      <c r="SR96" s="0"/>
      <c r="SS96" s="0"/>
      <c r="ST96" s="0"/>
      <c r="SU96" s="0"/>
      <c r="SV96" s="0"/>
      <c r="SW96" s="0"/>
      <c r="SX96" s="0"/>
      <c r="SY96" s="0"/>
      <c r="SZ96" s="0"/>
      <c r="TA96" s="0"/>
      <c r="TB96" s="0"/>
      <c r="TC96" s="0"/>
      <c r="TD96" s="0"/>
      <c r="TE96" s="0"/>
      <c r="TF96" s="0"/>
      <c r="TG96" s="0"/>
      <c r="TH96" s="0"/>
      <c r="TI96" s="0"/>
      <c r="TJ96" s="0"/>
      <c r="TK96" s="0"/>
      <c r="TL96" s="0"/>
      <c r="TM96" s="0"/>
      <c r="TN96" s="0"/>
      <c r="TO96" s="0"/>
      <c r="TP96" s="0"/>
      <c r="TQ96" s="0"/>
      <c r="TR96" s="0"/>
      <c r="TS96" s="0"/>
      <c r="TT96" s="0"/>
      <c r="TU96" s="0"/>
      <c r="TV96" s="0"/>
      <c r="TW96" s="0"/>
      <c r="TX96" s="0"/>
      <c r="TY96" s="0"/>
      <c r="TZ96" s="0"/>
      <c r="UA96" s="0"/>
      <c r="UB96" s="0"/>
      <c r="UC96" s="0"/>
      <c r="UD96" s="0"/>
      <c r="UE96" s="0"/>
      <c r="UF96" s="0"/>
      <c r="UG96" s="0"/>
      <c r="UH96" s="0"/>
      <c r="UI96" s="0"/>
      <c r="UJ96" s="0"/>
      <c r="UK96" s="0"/>
      <c r="UL96" s="0"/>
      <c r="UM96" s="0"/>
      <c r="UN96" s="0"/>
      <c r="UO96" s="0"/>
      <c r="UP96" s="0"/>
      <c r="UQ96" s="0"/>
      <c r="UR96" s="0"/>
      <c r="US96" s="0"/>
      <c r="UT96" s="0"/>
      <c r="UU96" s="0"/>
      <c r="UV96" s="0"/>
      <c r="UW96" s="0"/>
      <c r="UX96" s="0"/>
      <c r="UY96" s="0"/>
      <c r="UZ96" s="0"/>
      <c r="VA96" s="0"/>
      <c r="VB96" s="0"/>
      <c r="VC96" s="0"/>
      <c r="VD96" s="0"/>
      <c r="VE96" s="0"/>
      <c r="VF96" s="0"/>
      <c r="VG96" s="0"/>
      <c r="VH96" s="0"/>
      <c r="VI96" s="0"/>
      <c r="VJ96" s="0"/>
      <c r="VK96" s="0"/>
      <c r="VL96" s="0"/>
      <c r="VM96" s="0"/>
      <c r="VN96" s="0"/>
      <c r="VO96" s="0"/>
      <c r="VP96" s="0"/>
      <c r="VQ96" s="0"/>
      <c r="VR96" s="0"/>
      <c r="VS96" s="0"/>
      <c r="VT96" s="0"/>
      <c r="VU96" s="0"/>
      <c r="VV96" s="0"/>
      <c r="VW96" s="0"/>
      <c r="VX96" s="0"/>
      <c r="VY96" s="0"/>
      <c r="VZ96" s="0"/>
      <c r="WA96" s="0"/>
      <c r="WB96" s="0"/>
      <c r="WC96" s="0"/>
      <c r="WD96" s="0"/>
      <c r="WE96" s="0"/>
      <c r="WF96" s="0"/>
      <c r="WG96" s="0"/>
      <c r="WH96" s="0"/>
      <c r="WI96" s="0"/>
      <c r="WJ96" s="0"/>
      <c r="WK96" s="0"/>
      <c r="WL96" s="0"/>
      <c r="WM96" s="0"/>
      <c r="WN96" s="0"/>
      <c r="WO96" s="0"/>
      <c r="WP96" s="0"/>
      <c r="WQ96" s="0"/>
      <c r="WR96" s="0"/>
      <c r="WS96" s="0"/>
      <c r="WT96" s="0"/>
      <c r="WU96" s="0"/>
      <c r="WV96" s="0"/>
      <c r="WW96" s="0"/>
      <c r="WX96" s="0"/>
      <c r="WY96" s="0"/>
      <c r="WZ96" s="0"/>
      <c r="XA96" s="0"/>
      <c r="XB96" s="0"/>
      <c r="XC96" s="0"/>
      <c r="XD96" s="0"/>
      <c r="XE96" s="0"/>
      <c r="XF96" s="0"/>
      <c r="XG96" s="0"/>
      <c r="XH96" s="0"/>
      <c r="XI96" s="0"/>
      <c r="XJ96" s="0"/>
      <c r="XK96" s="0"/>
      <c r="XL96" s="0"/>
      <c r="XM96" s="0"/>
      <c r="XN96" s="0"/>
      <c r="XO96" s="0"/>
      <c r="XP96" s="0"/>
      <c r="XQ96" s="0"/>
      <c r="XR96" s="0"/>
      <c r="XS96" s="0"/>
      <c r="XT96" s="0"/>
      <c r="XU96" s="0"/>
      <c r="XV96" s="0"/>
      <c r="XW96" s="0"/>
      <c r="XX96" s="0"/>
      <c r="XY96" s="0"/>
      <c r="XZ96" s="0"/>
      <c r="YA96" s="0"/>
      <c r="YB96" s="0"/>
      <c r="YC96" s="0"/>
      <c r="YD96" s="0"/>
      <c r="YE96" s="0"/>
      <c r="YF96" s="0"/>
      <c r="YG96" s="0"/>
      <c r="YH96" s="0"/>
      <c r="YI96" s="0"/>
      <c r="YJ96" s="0"/>
      <c r="YK96" s="0"/>
      <c r="YL96" s="0"/>
      <c r="YM96" s="0"/>
      <c r="YN96" s="0"/>
      <c r="YO96" s="0"/>
      <c r="YP96" s="0"/>
      <c r="YQ96" s="0"/>
      <c r="YR96" s="0"/>
      <c r="YS96" s="0"/>
      <c r="YT96" s="0"/>
      <c r="YU96" s="0"/>
      <c r="YV96" s="0"/>
      <c r="YW96" s="0"/>
      <c r="YX96" s="0"/>
      <c r="YY96" s="0"/>
      <c r="YZ96" s="0"/>
      <c r="ZA96" s="0"/>
      <c r="ZB96" s="0"/>
      <c r="ZC96" s="0"/>
      <c r="ZD96" s="0"/>
      <c r="ZE96" s="0"/>
      <c r="ZF96" s="0"/>
      <c r="ZG96" s="0"/>
      <c r="ZH96" s="0"/>
      <c r="ZI96" s="0"/>
      <c r="ZJ96" s="0"/>
      <c r="ZK96" s="0"/>
      <c r="ZL96" s="0"/>
      <c r="ZM96" s="0"/>
      <c r="ZN96" s="0"/>
      <c r="ZO96" s="0"/>
      <c r="ZP96" s="0"/>
      <c r="ZQ96" s="0"/>
      <c r="ZR96" s="0"/>
      <c r="ZS96" s="0"/>
      <c r="ZT96" s="0"/>
      <c r="ZU96" s="0"/>
      <c r="ZV96" s="0"/>
      <c r="ZW96" s="0"/>
      <c r="ZX96" s="0"/>
      <c r="ZY96" s="0"/>
      <c r="ZZ96" s="0"/>
      <c r="AAA96" s="0"/>
      <c r="AAB96" s="0"/>
      <c r="AAC96" s="0"/>
      <c r="AAD96" s="0"/>
      <c r="AAE96" s="0"/>
      <c r="AAF96" s="0"/>
      <c r="AAG96" s="0"/>
      <c r="AAH96" s="0"/>
      <c r="AAI96" s="0"/>
      <c r="AAJ96" s="0"/>
      <c r="AAK96" s="0"/>
      <c r="AAL96" s="0"/>
      <c r="AAM96" s="0"/>
      <c r="AAN96" s="0"/>
      <c r="AAO96" s="0"/>
      <c r="AAP96" s="0"/>
      <c r="AAQ96" s="0"/>
      <c r="AAR96" s="0"/>
      <c r="AAS96" s="0"/>
      <c r="AAT96" s="0"/>
      <c r="AAU96" s="0"/>
      <c r="AAV96" s="0"/>
      <c r="AAW96" s="0"/>
      <c r="AAX96" s="0"/>
      <c r="AAY96" s="0"/>
      <c r="AAZ96" s="0"/>
      <c r="ABA96" s="0"/>
      <c r="ABB96" s="0"/>
      <c r="ABC96" s="0"/>
      <c r="ABD96" s="0"/>
      <c r="ABE96" s="0"/>
      <c r="ABF96" s="0"/>
      <c r="ABG96" s="0"/>
      <c r="ABH96" s="0"/>
      <c r="ABI96" s="0"/>
      <c r="ABJ96" s="0"/>
      <c r="ABK96" s="0"/>
      <c r="ABL96" s="0"/>
      <c r="ABM96" s="0"/>
      <c r="ABN96" s="0"/>
      <c r="ABO96" s="0"/>
      <c r="ABP96" s="0"/>
      <c r="ABQ96" s="0"/>
      <c r="ABR96" s="0"/>
      <c r="ABS96" s="0"/>
      <c r="ABT96" s="0"/>
      <c r="ABU96" s="0"/>
      <c r="ABV96" s="0"/>
      <c r="ABW96" s="0"/>
      <c r="ABX96" s="0"/>
      <c r="ABY96" s="0"/>
      <c r="ABZ96" s="0"/>
      <c r="ACA96" s="0"/>
      <c r="ACB96" s="0"/>
      <c r="ACC96" s="0"/>
      <c r="ACD96" s="0"/>
      <c r="ACE96" s="0"/>
      <c r="ACF96" s="0"/>
      <c r="ACG96" s="0"/>
      <c r="ACH96" s="0"/>
      <c r="ACI96" s="0"/>
      <c r="ACJ96" s="0"/>
      <c r="ACK96" s="0"/>
      <c r="ACL96" s="0"/>
      <c r="ACM96" s="0"/>
      <c r="ACN96" s="0"/>
      <c r="ACO96" s="0"/>
      <c r="ACP96" s="0"/>
      <c r="ACQ96" s="0"/>
      <c r="ACR96" s="0"/>
      <c r="ACS96" s="0"/>
      <c r="ACT96" s="0"/>
      <c r="ACU96" s="0"/>
      <c r="ACV96" s="0"/>
      <c r="ACW96" s="0"/>
      <c r="ACX96" s="0"/>
      <c r="ACY96" s="0"/>
      <c r="ACZ96" s="0"/>
      <c r="ADA96" s="0"/>
      <c r="ADB96" s="0"/>
      <c r="ADC96" s="0"/>
      <c r="ADD96" s="0"/>
      <c r="ADE96" s="0"/>
      <c r="ADF96" s="0"/>
      <c r="ADG96" s="0"/>
      <c r="ADH96" s="0"/>
      <c r="ADI96" s="0"/>
      <c r="ADJ96" s="0"/>
      <c r="ADK96" s="0"/>
      <c r="ADL96" s="0"/>
      <c r="ADM96" s="0"/>
      <c r="ADN96" s="0"/>
      <c r="ADO96" s="0"/>
      <c r="ADP96" s="0"/>
      <c r="ADQ96" s="0"/>
      <c r="ADR96" s="0"/>
      <c r="ADS96" s="0"/>
      <c r="ADT96" s="0"/>
      <c r="ADU96" s="0"/>
      <c r="ADV96" s="0"/>
      <c r="ADW96" s="0"/>
      <c r="ADX96" s="0"/>
      <c r="ADY96" s="0"/>
      <c r="ADZ96" s="0"/>
      <c r="AEA96" s="0"/>
      <c r="AEB96" s="0"/>
      <c r="AEC96" s="0"/>
      <c r="AED96" s="0"/>
      <c r="AEE96" s="0"/>
      <c r="AEF96" s="0"/>
      <c r="AEG96" s="0"/>
      <c r="AEH96" s="0"/>
      <c r="AEI96" s="0"/>
      <c r="AEJ96" s="0"/>
      <c r="AEK96" s="0"/>
      <c r="AEL96" s="0"/>
      <c r="AEM96" s="0"/>
      <c r="AEN96" s="0"/>
      <c r="AEO96" s="0"/>
      <c r="AEP96" s="0"/>
      <c r="AEQ96" s="0"/>
      <c r="AER96" s="0"/>
      <c r="AES96" s="0"/>
      <c r="AET96" s="0"/>
      <c r="AEU96" s="0"/>
      <c r="AEV96" s="0"/>
      <c r="AEW96" s="0"/>
      <c r="AEX96" s="0"/>
      <c r="AEY96" s="0"/>
      <c r="AEZ96" s="0"/>
      <c r="AFA96" s="0"/>
      <c r="AFB96" s="0"/>
      <c r="AFC96" s="0"/>
      <c r="AFD96" s="0"/>
      <c r="AFE96" s="0"/>
      <c r="AFF96" s="0"/>
      <c r="AFG96" s="0"/>
      <c r="AFH96" s="0"/>
      <c r="AFI96" s="0"/>
      <c r="AFJ96" s="0"/>
      <c r="AFK96" s="0"/>
      <c r="AFL96" s="0"/>
      <c r="AFM96" s="0"/>
      <c r="AFN96" s="0"/>
      <c r="AFO96" s="0"/>
      <c r="AFP96" s="0"/>
      <c r="AFQ96" s="0"/>
      <c r="AFR96" s="0"/>
      <c r="AFS96" s="0"/>
      <c r="AFT96" s="0"/>
      <c r="AFU96" s="0"/>
      <c r="AFV96" s="0"/>
      <c r="AFW96" s="0"/>
      <c r="AFX96" s="0"/>
      <c r="AFY96" s="0"/>
      <c r="AFZ96" s="0"/>
      <c r="AGA96" s="0"/>
      <c r="AGB96" s="0"/>
      <c r="AGC96" s="0"/>
      <c r="AGD96" s="0"/>
      <c r="AGE96" s="0"/>
      <c r="AGF96" s="0"/>
      <c r="AGG96" s="0"/>
      <c r="AGH96" s="0"/>
      <c r="AGI96" s="0"/>
      <c r="AGJ96" s="0"/>
      <c r="AGK96" s="0"/>
      <c r="AGL96" s="0"/>
      <c r="AGM96" s="0"/>
      <c r="AGN96" s="0"/>
      <c r="AGO96" s="0"/>
      <c r="AGP96" s="0"/>
      <c r="AGQ96" s="0"/>
      <c r="AGR96" s="0"/>
      <c r="AGS96" s="0"/>
      <c r="AGT96" s="0"/>
      <c r="AGU96" s="0"/>
      <c r="AGV96" s="0"/>
      <c r="AGW96" s="0"/>
      <c r="AGX96" s="0"/>
      <c r="AGY96" s="0"/>
      <c r="AGZ96" s="0"/>
      <c r="AHA96" s="0"/>
      <c r="AHB96" s="0"/>
      <c r="AHC96" s="0"/>
      <c r="AHD96" s="0"/>
      <c r="AHE96" s="0"/>
      <c r="AHF96" s="0"/>
      <c r="AHG96" s="0"/>
      <c r="AHH96" s="0"/>
      <c r="AHI96" s="0"/>
      <c r="AHJ96" s="0"/>
      <c r="AHK96" s="0"/>
      <c r="AHL96" s="0"/>
      <c r="AHM96" s="0"/>
      <c r="AHN96" s="0"/>
      <c r="AHO96" s="0"/>
      <c r="AHP96" s="0"/>
      <c r="AHQ96" s="0"/>
      <c r="AHR96" s="0"/>
      <c r="AHS96" s="0"/>
      <c r="AHT96" s="0"/>
      <c r="AHU96" s="0"/>
      <c r="AHV96" s="0"/>
      <c r="AHW96" s="0"/>
      <c r="AHX96" s="0"/>
      <c r="AHY96" s="0"/>
      <c r="AHZ96" s="0"/>
      <c r="AIA96" s="0"/>
      <c r="AIB96" s="0"/>
      <c r="AIC96" s="0"/>
      <c r="AID96" s="0"/>
      <c r="AIE96" s="0"/>
      <c r="AIF96" s="0"/>
      <c r="AIG96" s="0"/>
      <c r="AIH96" s="0"/>
      <c r="AII96" s="0"/>
      <c r="AIJ96" s="0"/>
      <c r="AIK96" s="0"/>
      <c r="AIL96" s="0"/>
      <c r="AIM96" s="0"/>
      <c r="AIN96" s="0"/>
      <c r="AIO96" s="0"/>
      <c r="AIP96" s="0"/>
      <c r="AIQ96" s="0"/>
      <c r="AIR96" s="0"/>
      <c r="AIS96" s="0"/>
      <c r="AIT96" s="0"/>
      <c r="AIU96" s="0"/>
      <c r="AIV96" s="0"/>
      <c r="AIW96" s="0"/>
      <c r="AIX96" s="0"/>
      <c r="AIY96" s="0"/>
      <c r="AIZ96" s="0"/>
      <c r="AJA96" s="0"/>
      <c r="AJB96" s="0"/>
      <c r="AJC96" s="0"/>
      <c r="AJD96" s="0"/>
      <c r="AJE96" s="0"/>
      <c r="AJF96" s="0"/>
      <c r="AJG96" s="0"/>
      <c r="AJH96" s="0"/>
      <c r="AJI96" s="0"/>
      <c r="AJJ96" s="0"/>
      <c r="AJK96" s="0"/>
      <c r="AJL96" s="0"/>
      <c r="AJM96" s="0"/>
      <c r="AJN96" s="0"/>
      <c r="AJO96" s="0"/>
      <c r="AJP96" s="0"/>
      <c r="AJQ96" s="0"/>
      <c r="AJR96" s="0"/>
      <c r="AJS96" s="0"/>
      <c r="AJT96" s="0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customFormat="false" ht="18.6" hidden="false" customHeight="true" outlineLevel="0" collapsed="false">
      <c r="A97" s="43" t="s">
        <v>339</v>
      </c>
      <c r="B97" s="43" t="s">
        <v>340</v>
      </c>
      <c r="C97" s="65" t="s">
        <v>138</v>
      </c>
      <c r="D97" s="65"/>
      <c r="E97" s="43"/>
      <c r="F97" s="43"/>
      <c r="G97" s="43" t="s">
        <v>134</v>
      </c>
      <c r="H97" s="43" t="s">
        <v>134</v>
      </c>
      <c r="I97" s="43" t="s">
        <v>146</v>
      </c>
      <c r="J97" s="43"/>
      <c r="K97" s="43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 s="0"/>
      <c r="CW97" s="0"/>
      <c r="CX97" s="0"/>
      <c r="CY97" s="0"/>
      <c r="CZ97" s="0"/>
      <c r="DA97" s="0"/>
      <c r="DB97" s="0"/>
      <c r="DC97" s="0"/>
      <c r="DD97" s="0"/>
      <c r="DE97" s="0"/>
      <c r="DF97" s="0"/>
      <c r="DG97" s="0"/>
      <c r="DH97" s="0"/>
      <c r="DI97" s="0"/>
      <c r="DJ97" s="0"/>
      <c r="DK97" s="0"/>
      <c r="DL97" s="0"/>
      <c r="DM97" s="0"/>
      <c r="DN97" s="0"/>
      <c r="DO97" s="0"/>
      <c r="DP97" s="0"/>
      <c r="DQ97" s="0"/>
      <c r="DR97" s="0"/>
      <c r="DS97" s="0"/>
      <c r="DT97" s="0"/>
      <c r="DU97" s="0"/>
      <c r="DV97" s="0"/>
      <c r="DW97" s="0"/>
      <c r="DX97" s="0"/>
      <c r="DY97" s="0"/>
      <c r="DZ97" s="0"/>
      <c r="EA97" s="0"/>
      <c r="EB97" s="0"/>
      <c r="EC97" s="0"/>
      <c r="ED97" s="0"/>
      <c r="EE97" s="0"/>
      <c r="EF97" s="0"/>
      <c r="EG97" s="0"/>
      <c r="EH97" s="0"/>
      <c r="EI97" s="0"/>
      <c r="EJ97" s="0"/>
      <c r="EK97" s="0"/>
      <c r="EL97" s="0"/>
      <c r="EM97" s="0"/>
      <c r="EN97" s="0"/>
      <c r="EO97" s="0"/>
      <c r="EP97" s="0"/>
      <c r="EQ97" s="0"/>
      <c r="ER97" s="0"/>
      <c r="ES97" s="0"/>
      <c r="ET97" s="0"/>
      <c r="EU97" s="0"/>
      <c r="EV97" s="0"/>
      <c r="EW97" s="0"/>
      <c r="EX97" s="0"/>
      <c r="EY97" s="0"/>
      <c r="EZ97" s="0"/>
      <c r="FA97" s="0"/>
      <c r="FB97" s="0"/>
      <c r="FC97" s="0"/>
      <c r="FD97" s="0"/>
      <c r="FE97" s="0"/>
      <c r="FF97" s="0"/>
      <c r="FG97" s="0"/>
      <c r="FH97" s="0"/>
      <c r="FI97" s="0"/>
      <c r="FJ97" s="0"/>
      <c r="FK97" s="0"/>
      <c r="FL97" s="0"/>
      <c r="FM97" s="0"/>
      <c r="FN97" s="0"/>
      <c r="FO97" s="0"/>
      <c r="FP97" s="0"/>
      <c r="FQ97" s="0"/>
      <c r="FR97" s="0"/>
      <c r="FS97" s="0"/>
      <c r="FT97" s="0"/>
      <c r="FU97" s="0"/>
      <c r="FV97" s="0"/>
      <c r="FW97" s="0"/>
      <c r="FX97" s="0"/>
      <c r="FY97" s="0"/>
      <c r="FZ97" s="0"/>
      <c r="GA97" s="0"/>
      <c r="GB97" s="0"/>
      <c r="GC97" s="0"/>
      <c r="GD97" s="0"/>
      <c r="GE97" s="0"/>
      <c r="GF97" s="0"/>
      <c r="GG97" s="0"/>
      <c r="GH97" s="0"/>
      <c r="GI97" s="0"/>
      <c r="GJ97" s="0"/>
      <c r="GK97" s="0"/>
      <c r="GL97" s="0"/>
      <c r="GM97" s="0"/>
      <c r="GN97" s="0"/>
      <c r="GO97" s="0"/>
      <c r="GP97" s="0"/>
      <c r="GQ97" s="0"/>
      <c r="GR97" s="0"/>
      <c r="GS97" s="0"/>
      <c r="GT97" s="0"/>
      <c r="GU97" s="0"/>
      <c r="GV97" s="0"/>
      <c r="GW97" s="0"/>
      <c r="GX97" s="0"/>
      <c r="GY97" s="0"/>
      <c r="GZ97" s="0"/>
      <c r="HA97" s="0"/>
      <c r="HB97" s="0"/>
      <c r="HC97" s="0"/>
      <c r="HD97" s="0"/>
      <c r="HE97" s="0"/>
      <c r="HF97" s="0"/>
      <c r="HG97" s="0"/>
      <c r="HH97" s="0"/>
      <c r="HI97" s="0"/>
      <c r="HJ97" s="0"/>
      <c r="HK97" s="0"/>
      <c r="HL97" s="0"/>
      <c r="HM97" s="0"/>
      <c r="HN97" s="0"/>
      <c r="HO97" s="0"/>
      <c r="HP97" s="0"/>
      <c r="HQ97" s="0"/>
      <c r="HR97" s="0"/>
      <c r="HS97" s="0"/>
      <c r="HT97" s="0"/>
      <c r="HU97" s="0"/>
      <c r="HV97" s="0"/>
      <c r="HW97" s="0"/>
      <c r="HX97" s="0"/>
      <c r="HY97" s="0"/>
      <c r="HZ97" s="0"/>
      <c r="IA97" s="0"/>
      <c r="IB97" s="0"/>
      <c r="IC97" s="0"/>
      <c r="ID97" s="0"/>
      <c r="IE97" s="0"/>
      <c r="IF97" s="0"/>
      <c r="IG97" s="0"/>
      <c r="IH97" s="0"/>
      <c r="II97" s="0"/>
      <c r="IJ97" s="0"/>
      <c r="IK97" s="0"/>
      <c r="IL97" s="0"/>
      <c r="IM97" s="0"/>
      <c r="IN97" s="0"/>
      <c r="IO97" s="0"/>
      <c r="IP97" s="0"/>
      <c r="IQ97" s="0"/>
      <c r="IR97" s="0"/>
      <c r="IS97" s="0"/>
      <c r="IT97" s="0"/>
      <c r="IU97" s="0"/>
      <c r="IV97" s="0"/>
      <c r="IW97" s="0"/>
      <c r="IX97" s="0"/>
      <c r="IY97" s="0"/>
      <c r="IZ97" s="0"/>
      <c r="JA97" s="0"/>
      <c r="JB97" s="0"/>
      <c r="JC97" s="0"/>
      <c r="JD97" s="0"/>
      <c r="JE97" s="0"/>
      <c r="JF97" s="0"/>
      <c r="JG97" s="0"/>
      <c r="JH97" s="0"/>
      <c r="JI97" s="0"/>
      <c r="JJ97" s="0"/>
      <c r="JK97" s="0"/>
      <c r="JL97" s="0"/>
      <c r="JM97" s="0"/>
      <c r="JN97" s="0"/>
      <c r="JO97" s="0"/>
      <c r="JP97" s="0"/>
      <c r="JQ97" s="0"/>
      <c r="JR97" s="0"/>
      <c r="JS97" s="0"/>
      <c r="JT97" s="0"/>
      <c r="JU97" s="0"/>
      <c r="JV97" s="0"/>
      <c r="JW97" s="0"/>
      <c r="JX97" s="0"/>
      <c r="JY97" s="0"/>
      <c r="JZ97" s="0"/>
      <c r="KA97" s="0"/>
      <c r="KB97" s="0"/>
      <c r="KC97" s="0"/>
      <c r="KD97" s="0"/>
      <c r="KE97" s="0"/>
      <c r="KF97" s="0"/>
      <c r="KG97" s="0"/>
      <c r="KH97" s="0"/>
      <c r="KI97" s="0"/>
      <c r="KJ97" s="0"/>
      <c r="KK97" s="0"/>
      <c r="KL97" s="0"/>
      <c r="KM97" s="0"/>
      <c r="KN97" s="0"/>
      <c r="KO97" s="0"/>
      <c r="KP97" s="0"/>
      <c r="KQ97" s="0"/>
      <c r="KR97" s="0"/>
      <c r="KS97" s="0"/>
      <c r="KT97" s="0"/>
      <c r="KU97" s="0"/>
      <c r="KV97" s="0"/>
      <c r="KW97" s="0"/>
      <c r="KX97" s="0"/>
      <c r="KY97" s="0"/>
      <c r="KZ97" s="0"/>
      <c r="LA97" s="0"/>
      <c r="LB97" s="0"/>
      <c r="LC97" s="0"/>
      <c r="LD97" s="0"/>
      <c r="LE97" s="0"/>
      <c r="LF97" s="0"/>
      <c r="LG97" s="0"/>
      <c r="LH97" s="0"/>
      <c r="LI97" s="0"/>
      <c r="LJ97" s="0"/>
      <c r="LK97" s="0"/>
      <c r="LL97" s="0"/>
      <c r="LM97" s="0"/>
      <c r="LN97" s="0"/>
      <c r="LO97" s="0"/>
      <c r="LP97" s="0"/>
      <c r="LQ97" s="0"/>
      <c r="LR97" s="0"/>
      <c r="LS97" s="0"/>
      <c r="LT97" s="0"/>
      <c r="LU97" s="0"/>
      <c r="LV97" s="0"/>
      <c r="LW97" s="0"/>
      <c r="LX97" s="0"/>
      <c r="LY97" s="0"/>
      <c r="LZ97" s="0"/>
      <c r="MA97" s="0"/>
      <c r="MB97" s="0"/>
      <c r="MC97" s="0"/>
      <c r="MD97" s="0"/>
      <c r="ME97" s="0"/>
      <c r="MF97" s="0"/>
      <c r="MG97" s="0"/>
      <c r="MH97" s="0"/>
      <c r="MI97" s="0"/>
      <c r="MJ97" s="0"/>
      <c r="MK97" s="0"/>
      <c r="ML97" s="0"/>
      <c r="MM97" s="0"/>
      <c r="MN97" s="0"/>
      <c r="MO97" s="0"/>
      <c r="MP97" s="0"/>
      <c r="MQ97" s="0"/>
      <c r="MR97" s="0"/>
      <c r="MS97" s="0"/>
      <c r="MT97" s="0"/>
      <c r="MU97" s="0"/>
      <c r="MV97" s="0"/>
      <c r="MW97" s="0"/>
      <c r="MX97" s="0"/>
      <c r="MY97" s="0"/>
      <c r="MZ97" s="0"/>
      <c r="NA97" s="0"/>
      <c r="NB97" s="0"/>
      <c r="NC97" s="0"/>
      <c r="ND97" s="0"/>
      <c r="NE97" s="0"/>
      <c r="NF97" s="0"/>
      <c r="NG97" s="0"/>
      <c r="NH97" s="0"/>
      <c r="NI97" s="0"/>
      <c r="NJ97" s="0"/>
      <c r="NK97" s="0"/>
      <c r="NL97" s="0"/>
      <c r="NM97" s="0"/>
      <c r="NN97" s="0"/>
      <c r="NO97" s="0"/>
      <c r="NP97" s="0"/>
      <c r="NQ97" s="0"/>
      <c r="NR97" s="0"/>
      <c r="NS97" s="0"/>
      <c r="NT97" s="0"/>
      <c r="NU97" s="0"/>
      <c r="NV97" s="0"/>
      <c r="NW97" s="0"/>
      <c r="NX97" s="0"/>
      <c r="NY97" s="0"/>
      <c r="NZ97" s="0"/>
      <c r="OA97" s="0"/>
      <c r="OB97" s="0"/>
      <c r="OC97" s="0"/>
      <c r="OD97" s="0"/>
      <c r="OE97" s="0"/>
      <c r="OF97" s="0"/>
      <c r="OG97" s="0"/>
      <c r="OH97" s="0"/>
      <c r="OI97" s="0"/>
      <c r="OJ97" s="0"/>
      <c r="OK97" s="0"/>
      <c r="OL97" s="0"/>
      <c r="OM97" s="0"/>
      <c r="ON97" s="0"/>
      <c r="OO97" s="0"/>
      <c r="OP97" s="0"/>
      <c r="OQ97" s="0"/>
      <c r="OR97" s="0"/>
      <c r="OS97" s="0"/>
      <c r="OT97" s="0"/>
      <c r="OU97" s="0"/>
      <c r="OV97" s="0"/>
      <c r="OW97" s="0"/>
      <c r="OX97" s="0"/>
      <c r="OY97" s="0"/>
      <c r="OZ97" s="0"/>
      <c r="PA97" s="0"/>
      <c r="PB97" s="0"/>
      <c r="PC97" s="0"/>
      <c r="PD97" s="0"/>
      <c r="PE97" s="0"/>
      <c r="PF97" s="0"/>
      <c r="PG97" s="0"/>
      <c r="PH97" s="0"/>
      <c r="PI97" s="0"/>
      <c r="PJ97" s="0"/>
      <c r="PK97" s="0"/>
      <c r="PL97" s="0"/>
      <c r="PM97" s="0"/>
      <c r="PN97" s="0"/>
      <c r="PO97" s="0"/>
      <c r="PP97" s="0"/>
      <c r="PQ97" s="0"/>
      <c r="PR97" s="0"/>
      <c r="PS97" s="0"/>
      <c r="PT97" s="0"/>
      <c r="PU97" s="0"/>
      <c r="PV97" s="0"/>
      <c r="PW97" s="0"/>
      <c r="PX97" s="0"/>
      <c r="PY97" s="0"/>
      <c r="PZ97" s="0"/>
      <c r="QA97" s="0"/>
      <c r="QB97" s="0"/>
      <c r="QC97" s="0"/>
      <c r="QD97" s="0"/>
      <c r="QE97" s="0"/>
      <c r="QF97" s="0"/>
      <c r="QG97" s="0"/>
      <c r="QH97" s="0"/>
      <c r="QI97" s="0"/>
      <c r="QJ97" s="0"/>
      <c r="QK97" s="0"/>
      <c r="QL97" s="0"/>
      <c r="QM97" s="0"/>
      <c r="QN97" s="0"/>
      <c r="QO97" s="0"/>
      <c r="QP97" s="0"/>
      <c r="QQ97" s="0"/>
      <c r="QR97" s="0"/>
      <c r="QS97" s="0"/>
      <c r="QT97" s="0"/>
      <c r="QU97" s="0"/>
      <c r="QV97" s="0"/>
      <c r="QW97" s="0"/>
      <c r="QX97" s="0"/>
      <c r="QY97" s="0"/>
      <c r="QZ97" s="0"/>
      <c r="RA97" s="0"/>
      <c r="RB97" s="0"/>
      <c r="RC97" s="0"/>
      <c r="RD97" s="0"/>
      <c r="RE97" s="0"/>
      <c r="RF97" s="0"/>
      <c r="RG97" s="0"/>
      <c r="RH97" s="0"/>
      <c r="RI97" s="0"/>
      <c r="RJ97" s="0"/>
      <c r="RK97" s="0"/>
      <c r="RL97" s="0"/>
      <c r="RM97" s="0"/>
      <c r="RN97" s="0"/>
      <c r="RO97" s="0"/>
      <c r="RP97" s="0"/>
      <c r="RQ97" s="0"/>
      <c r="RR97" s="0"/>
      <c r="RS97" s="0"/>
      <c r="RT97" s="0"/>
      <c r="RU97" s="0"/>
      <c r="RV97" s="0"/>
      <c r="RW97" s="0"/>
      <c r="RX97" s="0"/>
      <c r="RY97" s="0"/>
      <c r="RZ97" s="0"/>
      <c r="SA97" s="0"/>
      <c r="SB97" s="0"/>
      <c r="SC97" s="0"/>
      <c r="SD97" s="0"/>
      <c r="SE97" s="0"/>
      <c r="SF97" s="0"/>
      <c r="SG97" s="0"/>
      <c r="SH97" s="0"/>
      <c r="SI97" s="0"/>
      <c r="SJ97" s="0"/>
      <c r="SK97" s="0"/>
      <c r="SL97" s="0"/>
      <c r="SM97" s="0"/>
      <c r="SN97" s="0"/>
      <c r="SO97" s="0"/>
      <c r="SP97" s="0"/>
      <c r="SQ97" s="0"/>
      <c r="SR97" s="0"/>
      <c r="SS97" s="0"/>
      <c r="ST97" s="0"/>
      <c r="SU97" s="0"/>
      <c r="SV97" s="0"/>
      <c r="SW97" s="0"/>
      <c r="SX97" s="0"/>
      <c r="SY97" s="0"/>
      <c r="SZ97" s="0"/>
      <c r="TA97" s="0"/>
      <c r="TB97" s="0"/>
      <c r="TC97" s="0"/>
      <c r="TD97" s="0"/>
      <c r="TE97" s="0"/>
      <c r="TF97" s="0"/>
      <c r="TG97" s="0"/>
      <c r="TH97" s="0"/>
      <c r="TI97" s="0"/>
      <c r="TJ97" s="0"/>
      <c r="TK97" s="0"/>
      <c r="TL97" s="0"/>
      <c r="TM97" s="0"/>
      <c r="TN97" s="0"/>
      <c r="TO97" s="0"/>
      <c r="TP97" s="0"/>
      <c r="TQ97" s="0"/>
      <c r="TR97" s="0"/>
      <c r="TS97" s="0"/>
      <c r="TT97" s="0"/>
      <c r="TU97" s="0"/>
      <c r="TV97" s="0"/>
      <c r="TW97" s="0"/>
      <c r="TX97" s="0"/>
      <c r="TY97" s="0"/>
      <c r="TZ97" s="0"/>
      <c r="UA97" s="0"/>
      <c r="UB97" s="0"/>
      <c r="UC97" s="0"/>
      <c r="UD97" s="0"/>
      <c r="UE97" s="0"/>
      <c r="UF97" s="0"/>
      <c r="UG97" s="0"/>
      <c r="UH97" s="0"/>
      <c r="UI97" s="0"/>
      <c r="UJ97" s="0"/>
      <c r="UK97" s="0"/>
      <c r="UL97" s="0"/>
      <c r="UM97" s="0"/>
      <c r="UN97" s="0"/>
      <c r="UO97" s="0"/>
      <c r="UP97" s="0"/>
      <c r="UQ97" s="0"/>
      <c r="UR97" s="0"/>
      <c r="US97" s="0"/>
      <c r="UT97" s="0"/>
      <c r="UU97" s="0"/>
      <c r="UV97" s="0"/>
      <c r="UW97" s="0"/>
      <c r="UX97" s="0"/>
      <c r="UY97" s="0"/>
      <c r="UZ97" s="0"/>
      <c r="VA97" s="0"/>
      <c r="VB97" s="0"/>
      <c r="VC97" s="0"/>
      <c r="VD97" s="0"/>
      <c r="VE97" s="0"/>
      <c r="VF97" s="0"/>
      <c r="VG97" s="0"/>
      <c r="VH97" s="0"/>
      <c r="VI97" s="0"/>
      <c r="VJ97" s="0"/>
      <c r="VK97" s="0"/>
      <c r="VL97" s="0"/>
      <c r="VM97" s="0"/>
      <c r="VN97" s="0"/>
      <c r="VO97" s="0"/>
      <c r="VP97" s="0"/>
      <c r="VQ97" s="0"/>
      <c r="VR97" s="0"/>
      <c r="VS97" s="0"/>
      <c r="VT97" s="0"/>
      <c r="VU97" s="0"/>
      <c r="VV97" s="0"/>
      <c r="VW97" s="0"/>
      <c r="VX97" s="0"/>
      <c r="VY97" s="0"/>
      <c r="VZ97" s="0"/>
      <c r="WA97" s="0"/>
      <c r="WB97" s="0"/>
      <c r="WC97" s="0"/>
      <c r="WD97" s="0"/>
      <c r="WE97" s="0"/>
      <c r="WF97" s="0"/>
      <c r="WG97" s="0"/>
      <c r="WH97" s="0"/>
      <c r="WI97" s="0"/>
      <c r="WJ97" s="0"/>
      <c r="WK97" s="0"/>
      <c r="WL97" s="0"/>
      <c r="WM97" s="0"/>
      <c r="WN97" s="0"/>
      <c r="WO97" s="0"/>
      <c r="WP97" s="0"/>
      <c r="WQ97" s="0"/>
      <c r="WR97" s="0"/>
      <c r="WS97" s="0"/>
      <c r="WT97" s="0"/>
      <c r="WU97" s="0"/>
      <c r="WV97" s="0"/>
      <c r="WW97" s="0"/>
      <c r="WX97" s="0"/>
      <c r="WY97" s="0"/>
      <c r="WZ97" s="0"/>
      <c r="XA97" s="0"/>
      <c r="XB97" s="0"/>
      <c r="XC97" s="0"/>
      <c r="XD97" s="0"/>
      <c r="XE97" s="0"/>
      <c r="XF97" s="0"/>
      <c r="XG97" s="0"/>
      <c r="XH97" s="0"/>
      <c r="XI97" s="0"/>
      <c r="XJ97" s="0"/>
      <c r="XK97" s="0"/>
      <c r="XL97" s="0"/>
      <c r="XM97" s="0"/>
      <c r="XN97" s="0"/>
      <c r="XO97" s="0"/>
      <c r="XP97" s="0"/>
      <c r="XQ97" s="0"/>
      <c r="XR97" s="0"/>
      <c r="XS97" s="0"/>
      <c r="XT97" s="0"/>
      <c r="XU97" s="0"/>
      <c r="XV97" s="0"/>
      <c r="XW97" s="0"/>
      <c r="XX97" s="0"/>
      <c r="XY97" s="0"/>
      <c r="XZ97" s="0"/>
      <c r="YA97" s="0"/>
      <c r="YB97" s="0"/>
      <c r="YC97" s="0"/>
      <c r="YD97" s="0"/>
      <c r="YE97" s="0"/>
      <c r="YF97" s="0"/>
      <c r="YG97" s="0"/>
      <c r="YH97" s="0"/>
      <c r="YI97" s="0"/>
      <c r="YJ97" s="0"/>
      <c r="YK97" s="0"/>
      <c r="YL97" s="0"/>
      <c r="YM97" s="0"/>
      <c r="YN97" s="0"/>
      <c r="YO97" s="0"/>
      <c r="YP97" s="0"/>
      <c r="YQ97" s="0"/>
      <c r="YR97" s="0"/>
      <c r="YS97" s="0"/>
      <c r="YT97" s="0"/>
      <c r="YU97" s="0"/>
      <c r="YV97" s="0"/>
      <c r="YW97" s="0"/>
      <c r="YX97" s="0"/>
      <c r="YY97" s="0"/>
      <c r="YZ97" s="0"/>
      <c r="ZA97" s="0"/>
      <c r="ZB97" s="0"/>
      <c r="ZC97" s="0"/>
      <c r="ZD97" s="0"/>
      <c r="ZE97" s="0"/>
      <c r="ZF97" s="0"/>
      <c r="ZG97" s="0"/>
      <c r="ZH97" s="0"/>
      <c r="ZI97" s="0"/>
      <c r="ZJ97" s="0"/>
      <c r="ZK97" s="0"/>
      <c r="ZL97" s="0"/>
      <c r="ZM97" s="0"/>
      <c r="ZN97" s="0"/>
      <c r="ZO97" s="0"/>
      <c r="ZP97" s="0"/>
      <c r="ZQ97" s="0"/>
      <c r="ZR97" s="0"/>
      <c r="ZS97" s="0"/>
      <c r="ZT97" s="0"/>
      <c r="ZU97" s="0"/>
      <c r="ZV97" s="0"/>
      <c r="ZW97" s="0"/>
      <c r="ZX97" s="0"/>
      <c r="ZY97" s="0"/>
      <c r="ZZ97" s="0"/>
      <c r="AAA97" s="0"/>
      <c r="AAB97" s="0"/>
      <c r="AAC97" s="0"/>
      <c r="AAD97" s="0"/>
      <c r="AAE97" s="0"/>
      <c r="AAF97" s="0"/>
      <c r="AAG97" s="0"/>
      <c r="AAH97" s="0"/>
      <c r="AAI97" s="0"/>
      <c r="AAJ97" s="0"/>
      <c r="AAK97" s="0"/>
      <c r="AAL97" s="0"/>
      <c r="AAM97" s="0"/>
      <c r="AAN97" s="0"/>
      <c r="AAO97" s="0"/>
      <c r="AAP97" s="0"/>
      <c r="AAQ97" s="0"/>
      <c r="AAR97" s="0"/>
      <c r="AAS97" s="0"/>
      <c r="AAT97" s="0"/>
      <c r="AAU97" s="0"/>
      <c r="AAV97" s="0"/>
      <c r="AAW97" s="0"/>
      <c r="AAX97" s="0"/>
      <c r="AAY97" s="0"/>
      <c r="AAZ97" s="0"/>
      <c r="ABA97" s="0"/>
      <c r="ABB97" s="0"/>
      <c r="ABC97" s="0"/>
      <c r="ABD97" s="0"/>
      <c r="ABE97" s="0"/>
      <c r="ABF97" s="0"/>
      <c r="ABG97" s="0"/>
      <c r="ABH97" s="0"/>
      <c r="ABI97" s="0"/>
      <c r="ABJ97" s="0"/>
      <c r="ABK97" s="0"/>
      <c r="ABL97" s="0"/>
      <c r="ABM97" s="0"/>
      <c r="ABN97" s="0"/>
      <c r="ABO97" s="0"/>
      <c r="ABP97" s="0"/>
      <c r="ABQ97" s="0"/>
      <c r="ABR97" s="0"/>
      <c r="ABS97" s="0"/>
      <c r="ABT97" s="0"/>
      <c r="ABU97" s="0"/>
      <c r="ABV97" s="0"/>
      <c r="ABW97" s="0"/>
      <c r="ABX97" s="0"/>
      <c r="ABY97" s="0"/>
      <c r="ABZ97" s="0"/>
      <c r="ACA97" s="0"/>
      <c r="ACB97" s="0"/>
      <c r="ACC97" s="0"/>
      <c r="ACD97" s="0"/>
      <c r="ACE97" s="0"/>
      <c r="ACF97" s="0"/>
      <c r="ACG97" s="0"/>
      <c r="ACH97" s="0"/>
      <c r="ACI97" s="0"/>
      <c r="ACJ97" s="0"/>
      <c r="ACK97" s="0"/>
      <c r="ACL97" s="0"/>
      <c r="ACM97" s="0"/>
      <c r="ACN97" s="0"/>
      <c r="ACO97" s="0"/>
      <c r="ACP97" s="0"/>
      <c r="ACQ97" s="0"/>
      <c r="ACR97" s="0"/>
      <c r="ACS97" s="0"/>
      <c r="ACT97" s="0"/>
      <c r="ACU97" s="0"/>
      <c r="ACV97" s="0"/>
      <c r="ACW97" s="0"/>
      <c r="ACX97" s="0"/>
      <c r="ACY97" s="0"/>
      <c r="ACZ97" s="0"/>
      <c r="ADA97" s="0"/>
      <c r="ADB97" s="0"/>
      <c r="ADC97" s="0"/>
      <c r="ADD97" s="0"/>
      <c r="ADE97" s="0"/>
      <c r="ADF97" s="0"/>
      <c r="ADG97" s="0"/>
      <c r="ADH97" s="0"/>
      <c r="ADI97" s="0"/>
      <c r="ADJ97" s="0"/>
      <c r="ADK97" s="0"/>
      <c r="ADL97" s="0"/>
      <c r="ADM97" s="0"/>
      <c r="ADN97" s="0"/>
      <c r="ADO97" s="0"/>
      <c r="ADP97" s="0"/>
      <c r="ADQ97" s="0"/>
      <c r="ADR97" s="0"/>
      <c r="ADS97" s="0"/>
      <c r="ADT97" s="0"/>
      <c r="ADU97" s="0"/>
      <c r="ADV97" s="0"/>
      <c r="ADW97" s="0"/>
      <c r="ADX97" s="0"/>
      <c r="ADY97" s="0"/>
      <c r="ADZ97" s="0"/>
      <c r="AEA97" s="0"/>
      <c r="AEB97" s="0"/>
      <c r="AEC97" s="0"/>
      <c r="AED97" s="0"/>
      <c r="AEE97" s="0"/>
      <c r="AEF97" s="0"/>
      <c r="AEG97" s="0"/>
      <c r="AEH97" s="0"/>
      <c r="AEI97" s="0"/>
      <c r="AEJ97" s="0"/>
      <c r="AEK97" s="0"/>
      <c r="AEL97" s="0"/>
      <c r="AEM97" s="0"/>
      <c r="AEN97" s="0"/>
      <c r="AEO97" s="0"/>
      <c r="AEP97" s="0"/>
      <c r="AEQ97" s="0"/>
      <c r="AER97" s="0"/>
      <c r="AES97" s="0"/>
      <c r="AET97" s="0"/>
      <c r="AEU97" s="0"/>
      <c r="AEV97" s="0"/>
      <c r="AEW97" s="0"/>
      <c r="AEX97" s="0"/>
      <c r="AEY97" s="0"/>
      <c r="AEZ97" s="0"/>
      <c r="AFA97" s="0"/>
      <c r="AFB97" s="0"/>
      <c r="AFC97" s="0"/>
      <c r="AFD97" s="0"/>
      <c r="AFE97" s="0"/>
      <c r="AFF97" s="0"/>
      <c r="AFG97" s="0"/>
      <c r="AFH97" s="0"/>
      <c r="AFI97" s="0"/>
      <c r="AFJ97" s="0"/>
      <c r="AFK97" s="0"/>
      <c r="AFL97" s="0"/>
      <c r="AFM97" s="0"/>
      <c r="AFN97" s="0"/>
      <c r="AFO97" s="0"/>
      <c r="AFP97" s="0"/>
      <c r="AFQ97" s="0"/>
      <c r="AFR97" s="0"/>
      <c r="AFS97" s="0"/>
      <c r="AFT97" s="0"/>
      <c r="AFU97" s="0"/>
      <c r="AFV97" s="0"/>
      <c r="AFW97" s="0"/>
      <c r="AFX97" s="0"/>
      <c r="AFY97" s="0"/>
      <c r="AFZ97" s="0"/>
      <c r="AGA97" s="0"/>
      <c r="AGB97" s="0"/>
      <c r="AGC97" s="0"/>
      <c r="AGD97" s="0"/>
      <c r="AGE97" s="0"/>
      <c r="AGF97" s="0"/>
      <c r="AGG97" s="0"/>
      <c r="AGH97" s="0"/>
      <c r="AGI97" s="0"/>
      <c r="AGJ97" s="0"/>
      <c r="AGK97" s="0"/>
      <c r="AGL97" s="0"/>
      <c r="AGM97" s="0"/>
      <c r="AGN97" s="0"/>
      <c r="AGO97" s="0"/>
      <c r="AGP97" s="0"/>
      <c r="AGQ97" s="0"/>
      <c r="AGR97" s="0"/>
      <c r="AGS97" s="0"/>
      <c r="AGT97" s="0"/>
      <c r="AGU97" s="0"/>
      <c r="AGV97" s="0"/>
      <c r="AGW97" s="0"/>
      <c r="AGX97" s="0"/>
      <c r="AGY97" s="0"/>
      <c r="AGZ97" s="0"/>
      <c r="AHA97" s="0"/>
      <c r="AHB97" s="0"/>
      <c r="AHC97" s="0"/>
      <c r="AHD97" s="0"/>
      <c r="AHE97" s="0"/>
      <c r="AHF97" s="0"/>
      <c r="AHG97" s="0"/>
      <c r="AHH97" s="0"/>
      <c r="AHI97" s="0"/>
      <c r="AHJ97" s="0"/>
      <c r="AHK97" s="0"/>
      <c r="AHL97" s="0"/>
      <c r="AHM97" s="0"/>
      <c r="AHN97" s="0"/>
      <c r="AHO97" s="0"/>
      <c r="AHP97" s="0"/>
      <c r="AHQ97" s="0"/>
      <c r="AHR97" s="0"/>
      <c r="AHS97" s="0"/>
      <c r="AHT97" s="0"/>
      <c r="AHU97" s="0"/>
      <c r="AHV97" s="0"/>
      <c r="AHW97" s="0"/>
      <c r="AHX97" s="0"/>
      <c r="AHY97" s="0"/>
      <c r="AHZ97" s="0"/>
      <c r="AIA97" s="0"/>
      <c r="AIB97" s="0"/>
      <c r="AIC97" s="0"/>
      <c r="AID97" s="0"/>
      <c r="AIE97" s="0"/>
      <c r="AIF97" s="0"/>
      <c r="AIG97" s="0"/>
      <c r="AIH97" s="0"/>
      <c r="AII97" s="0"/>
      <c r="AIJ97" s="0"/>
      <c r="AIK97" s="0"/>
      <c r="AIL97" s="0"/>
      <c r="AIM97" s="0"/>
      <c r="AIN97" s="0"/>
      <c r="AIO97" s="0"/>
      <c r="AIP97" s="0"/>
      <c r="AIQ97" s="0"/>
      <c r="AIR97" s="0"/>
      <c r="AIS97" s="0"/>
      <c r="AIT97" s="0"/>
      <c r="AIU97" s="0"/>
      <c r="AIV97" s="0"/>
      <c r="AIW97" s="0"/>
      <c r="AIX97" s="0"/>
      <c r="AIY97" s="0"/>
      <c r="AIZ97" s="0"/>
      <c r="AJA97" s="0"/>
      <c r="AJB97" s="0"/>
      <c r="AJC97" s="0"/>
      <c r="AJD97" s="0"/>
      <c r="AJE97" s="0"/>
      <c r="AJF97" s="0"/>
      <c r="AJG97" s="0"/>
      <c r="AJH97" s="0"/>
      <c r="AJI97" s="0"/>
      <c r="AJJ97" s="0"/>
      <c r="AJK97" s="0"/>
      <c r="AJL97" s="0"/>
      <c r="AJM97" s="0"/>
      <c r="AJN97" s="0"/>
      <c r="AJO97" s="0"/>
      <c r="AJP97" s="0"/>
      <c r="AJQ97" s="0"/>
      <c r="AJR97" s="0"/>
      <c r="AJS97" s="0"/>
      <c r="AJT97" s="0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customFormat="false" ht="18.6" hidden="false" customHeight="true" outlineLevel="0" collapsed="false">
      <c r="A98" s="43" t="s">
        <v>341</v>
      </c>
      <c r="B98" s="69" t="s">
        <v>342</v>
      </c>
      <c r="C98" s="65" t="s">
        <v>138</v>
      </c>
      <c r="D98" s="65"/>
      <c r="E98" s="43"/>
      <c r="F98" s="43"/>
      <c r="G98" s="43"/>
      <c r="H98" s="43" t="s">
        <v>134</v>
      </c>
      <c r="I98" s="43" t="s">
        <v>146</v>
      </c>
      <c r="J98" s="43"/>
      <c r="K98" s="43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 s="0"/>
      <c r="CX98" s="0"/>
      <c r="CY98" s="0"/>
      <c r="CZ98" s="0"/>
      <c r="DA98" s="0"/>
      <c r="DB98" s="0"/>
      <c r="DC98" s="0"/>
      <c r="DD98" s="0"/>
      <c r="DE98" s="0"/>
      <c r="DF98" s="0"/>
      <c r="DG98" s="0"/>
      <c r="DH98" s="0"/>
      <c r="DI98" s="0"/>
      <c r="DJ98" s="0"/>
      <c r="DK98" s="0"/>
      <c r="DL98" s="0"/>
      <c r="DM98" s="0"/>
      <c r="DN98" s="0"/>
      <c r="DO98" s="0"/>
      <c r="DP98" s="0"/>
      <c r="DQ98" s="0"/>
      <c r="DR98" s="0"/>
      <c r="DS98" s="0"/>
      <c r="DT98" s="0"/>
      <c r="DU98" s="0"/>
      <c r="DV98" s="0"/>
      <c r="DW98" s="0"/>
      <c r="DX98" s="0"/>
      <c r="DY98" s="0"/>
      <c r="DZ98" s="0"/>
      <c r="EA98" s="0"/>
      <c r="EB98" s="0"/>
      <c r="EC98" s="0"/>
      <c r="ED98" s="0"/>
      <c r="EE98" s="0"/>
      <c r="EF98" s="0"/>
      <c r="EG98" s="0"/>
      <c r="EH98" s="0"/>
      <c r="EI98" s="0"/>
      <c r="EJ98" s="0"/>
      <c r="EK98" s="0"/>
      <c r="EL98" s="0"/>
      <c r="EM98" s="0"/>
      <c r="EN98" s="0"/>
      <c r="EO98" s="0"/>
      <c r="EP98" s="0"/>
      <c r="EQ98" s="0"/>
      <c r="ER98" s="0"/>
      <c r="ES98" s="0"/>
      <c r="ET98" s="0"/>
      <c r="EU98" s="0"/>
      <c r="EV98" s="0"/>
      <c r="EW98" s="0"/>
      <c r="EX98" s="0"/>
      <c r="EY98" s="0"/>
      <c r="EZ98" s="0"/>
      <c r="FA98" s="0"/>
      <c r="FB98" s="0"/>
      <c r="FC98" s="0"/>
      <c r="FD98" s="0"/>
      <c r="FE98" s="0"/>
      <c r="FF98" s="0"/>
      <c r="FG98" s="0"/>
      <c r="FH98" s="0"/>
      <c r="FI98" s="0"/>
      <c r="FJ98" s="0"/>
      <c r="FK98" s="0"/>
      <c r="FL98" s="0"/>
      <c r="FM98" s="0"/>
      <c r="FN98" s="0"/>
      <c r="FO98" s="0"/>
      <c r="FP98" s="0"/>
      <c r="FQ98" s="0"/>
      <c r="FR98" s="0"/>
      <c r="FS98" s="0"/>
      <c r="FT98" s="0"/>
      <c r="FU98" s="0"/>
      <c r="FV98" s="0"/>
      <c r="FW98" s="0"/>
      <c r="FX98" s="0"/>
      <c r="FY98" s="0"/>
      <c r="FZ98" s="0"/>
      <c r="GA98" s="0"/>
      <c r="GB98" s="0"/>
      <c r="GC98" s="0"/>
      <c r="GD98" s="0"/>
      <c r="GE98" s="0"/>
      <c r="GF98" s="0"/>
      <c r="GG98" s="0"/>
      <c r="GH98" s="0"/>
      <c r="GI98" s="0"/>
      <c r="GJ98" s="0"/>
      <c r="GK98" s="0"/>
      <c r="GL98" s="0"/>
      <c r="GM98" s="0"/>
      <c r="GN98" s="0"/>
      <c r="GO98" s="0"/>
      <c r="GP98" s="0"/>
      <c r="GQ98" s="0"/>
      <c r="GR98" s="0"/>
      <c r="GS98" s="0"/>
      <c r="GT98" s="0"/>
      <c r="GU98" s="0"/>
      <c r="GV98" s="0"/>
      <c r="GW98" s="0"/>
      <c r="GX98" s="0"/>
      <c r="GY98" s="0"/>
      <c r="GZ98" s="0"/>
      <c r="HA98" s="0"/>
      <c r="HB98" s="0"/>
      <c r="HC98" s="0"/>
      <c r="HD98" s="0"/>
      <c r="HE98" s="0"/>
      <c r="HF98" s="0"/>
      <c r="HG98" s="0"/>
      <c r="HH98" s="0"/>
      <c r="HI98" s="0"/>
      <c r="HJ98" s="0"/>
      <c r="HK98" s="0"/>
      <c r="HL98" s="0"/>
      <c r="HM98" s="0"/>
      <c r="HN98" s="0"/>
      <c r="HO98" s="0"/>
      <c r="HP98" s="0"/>
      <c r="HQ98" s="0"/>
      <c r="HR98" s="0"/>
      <c r="HS98" s="0"/>
      <c r="HT98" s="0"/>
      <c r="HU98" s="0"/>
      <c r="HV98" s="0"/>
      <c r="HW98" s="0"/>
      <c r="HX98" s="0"/>
      <c r="HY98" s="0"/>
      <c r="HZ98" s="0"/>
      <c r="IA98" s="0"/>
      <c r="IB98" s="0"/>
      <c r="IC98" s="0"/>
      <c r="ID98" s="0"/>
      <c r="IE98" s="0"/>
      <c r="IF98" s="0"/>
      <c r="IG98" s="0"/>
      <c r="IH98" s="0"/>
      <c r="II98" s="0"/>
      <c r="IJ98" s="0"/>
      <c r="IK98" s="0"/>
      <c r="IL98" s="0"/>
      <c r="IM98" s="0"/>
      <c r="IN98" s="0"/>
      <c r="IO98" s="0"/>
      <c r="IP98" s="0"/>
      <c r="IQ98" s="0"/>
      <c r="IR98" s="0"/>
      <c r="IS98" s="0"/>
      <c r="IT98" s="0"/>
      <c r="IU98" s="0"/>
      <c r="IV98" s="0"/>
      <c r="IW98" s="0"/>
      <c r="IX98" s="0"/>
      <c r="IY98" s="0"/>
      <c r="IZ98" s="0"/>
      <c r="JA98" s="0"/>
      <c r="JB98" s="0"/>
      <c r="JC98" s="0"/>
      <c r="JD98" s="0"/>
      <c r="JE98" s="0"/>
      <c r="JF98" s="0"/>
      <c r="JG98" s="0"/>
      <c r="JH98" s="0"/>
      <c r="JI98" s="0"/>
      <c r="JJ98" s="0"/>
      <c r="JK98" s="0"/>
      <c r="JL98" s="0"/>
      <c r="JM98" s="0"/>
      <c r="JN98" s="0"/>
      <c r="JO98" s="0"/>
      <c r="JP98" s="0"/>
      <c r="JQ98" s="0"/>
      <c r="JR98" s="0"/>
      <c r="JS98" s="0"/>
      <c r="JT98" s="0"/>
      <c r="JU98" s="0"/>
      <c r="JV98" s="0"/>
      <c r="JW98" s="0"/>
      <c r="JX98" s="0"/>
      <c r="JY98" s="0"/>
      <c r="JZ98" s="0"/>
      <c r="KA98" s="0"/>
      <c r="KB98" s="0"/>
      <c r="KC98" s="0"/>
      <c r="KD98" s="0"/>
      <c r="KE98" s="0"/>
      <c r="KF98" s="0"/>
      <c r="KG98" s="0"/>
      <c r="KH98" s="0"/>
      <c r="KI98" s="0"/>
      <c r="KJ98" s="0"/>
      <c r="KK98" s="0"/>
      <c r="KL98" s="0"/>
      <c r="KM98" s="0"/>
      <c r="KN98" s="0"/>
      <c r="KO98" s="0"/>
      <c r="KP98" s="0"/>
      <c r="KQ98" s="0"/>
      <c r="KR98" s="0"/>
      <c r="KS98" s="0"/>
      <c r="KT98" s="0"/>
      <c r="KU98" s="0"/>
      <c r="KV98" s="0"/>
      <c r="KW98" s="0"/>
      <c r="KX98" s="0"/>
      <c r="KY98" s="0"/>
      <c r="KZ98" s="0"/>
      <c r="LA98" s="0"/>
      <c r="LB98" s="0"/>
      <c r="LC98" s="0"/>
      <c r="LD98" s="0"/>
      <c r="LE98" s="0"/>
      <c r="LF98" s="0"/>
      <c r="LG98" s="0"/>
      <c r="LH98" s="0"/>
      <c r="LI98" s="0"/>
      <c r="LJ98" s="0"/>
      <c r="LK98" s="0"/>
      <c r="LL98" s="0"/>
      <c r="LM98" s="0"/>
      <c r="LN98" s="0"/>
      <c r="LO98" s="0"/>
      <c r="LP98" s="0"/>
      <c r="LQ98" s="0"/>
      <c r="LR98" s="0"/>
      <c r="LS98" s="0"/>
      <c r="LT98" s="0"/>
      <c r="LU98" s="0"/>
      <c r="LV98" s="0"/>
      <c r="LW98" s="0"/>
      <c r="LX98" s="0"/>
      <c r="LY98" s="0"/>
      <c r="LZ98" s="0"/>
      <c r="MA98" s="0"/>
      <c r="MB98" s="0"/>
      <c r="MC98" s="0"/>
      <c r="MD98" s="0"/>
      <c r="ME98" s="0"/>
      <c r="MF98" s="0"/>
      <c r="MG98" s="0"/>
      <c r="MH98" s="0"/>
      <c r="MI98" s="0"/>
      <c r="MJ98" s="0"/>
      <c r="MK98" s="0"/>
      <c r="ML98" s="0"/>
      <c r="MM98" s="0"/>
      <c r="MN98" s="0"/>
      <c r="MO98" s="0"/>
      <c r="MP98" s="0"/>
      <c r="MQ98" s="0"/>
      <c r="MR98" s="0"/>
      <c r="MS98" s="0"/>
      <c r="MT98" s="0"/>
      <c r="MU98" s="0"/>
      <c r="MV98" s="0"/>
      <c r="MW98" s="0"/>
      <c r="MX98" s="0"/>
      <c r="MY98" s="0"/>
      <c r="MZ98" s="0"/>
      <c r="NA98" s="0"/>
      <c r="NB98" s="0"/>
      <c r="NC98" s="0"/>
      <c r="ND98" s="0"/>
      <c r="NE98" s="0"/>
      <c r="NF98" s="0"/>
      <c r="NG98" s="0"/>
      <c r="NH98" s="0"/>
      <c r="NI98" s="0"/>
      <c r="NJ98" s="0"/>
      <c r="NK98" s="0"/>
      <c r="NL98" s="0"/>
      <c r="NM98" s="0"/>
      <c r="NN98" s="0"/>
      <c r="NO98" s="0"/>
      <c r="NP98" s="0"/>
      <c r="NQ98" s="0"/>
      <c r="NR98" s="0"/>
      <c r="NS98" s="0"/>
      <c r="NT98" s="0"/>
      <c r="NU98" s="0"/>
      <c r="NV98" s="0"/>
      <c r="NW98" s="0"/>
      <c r="NX98" s="0"/>
      <c r="NY98" s="0"/>
      <c r="NZ98" s="0"/>
      <c r="OA98" s="0"/>
      <c r="OB98" s="0"/>
      <c r="OC98" s="0"/>
      <c r="OD98" s="0"/>
      <c r="OE98" s="0"/>
      <c r="OF98" s="0"/>
      <c r="OG98" s="0"/>
      <c r="OH98" s="0"/>
      <c r="OI98" s="0"/>
      <c r="OJ98" s="0"/>
      <c r="OK98" s="0"/>
      <c r="OL98" s="0"/>
      <c r="OM98" s="0"/>
      <c r="ON98" s="0"/>
      <c r="OO98" s="0"/>
      <c r="OP98" s="0"/>
      <c r="OQ98" s="0"/>
      <c r="OR98" s="0"/>
      <c r="OS98" s="0"/>
      <c r="OT98" s="0"/>
      <c r="OU98" s="0"/>
      <c r="OV98" s="0"/>
      <c r="OW98" s="0"/>
      <c r="OX98" s="0"/>
      <c r="OY98" s="0"/>
      <c r="OZ98" s="0"/>
      <c r="PA98" s="0"/>
      <c r="PB98" s="0"/>
      <c r="PC98" s="0"/>
      <c r="PD98" s="0"/>
      <c r="PE98" s="0"/>
      <c r="PF98" s="0"/>
      <c r="PG98" s="0"/>
      <c r="PH98" s="0"/>
      <c r="PI98" s="0"/>
      <c r="PJ98" s="0"/>
      <c r="PK98" s="0"/>
      <c r="PL98" s="0"/>
      <c r="PM98" s="0"/>
      <c r="PN98" s="0"/>
      <c r="PO98" s="0"/>
      <c r="PP98" s="0"/>
      <c r="PQ98" s="0"/>
      <c r="PR98" s="0"/>
      <c r="PS98" s="0"/>
      <c r="PT98" s="0"/>
      <c r="PU98" s="0"/>
      <c r="PV98" s="0"/>
      <c r="PW98" s="0"/>
      <c r="PX98" s="0"/>
      <c r="PY98" s="0"/>
      <c r="PZ98" s="0"/>
      <c r="QA98" s="0"/>
      <c r="QB98" s="0"/>
      <c r="QC98" s="0"/>
      <c r="QD98" s="0"/>
      <c r="QE98" s="0"/>
      <c r="QF98" s="0"/>
      <c r="QG98" s="0"/>
      <c r="QH98" s="0"/>
      <c r="QI98" s="0"/>
      <c r="QJ98" s="0"/>
      <c r="QK98" s="0"/>
      <c r="QL98" s="0"/>
      <c r="QM98" s="0"/>
      <c r="QN98" s="0"/>
      <c r="QO98" s="0"/>
      <c r="QP98" s="0"/>
      <c r="QQ98" s="0"/>
      <c r="QR98" s="0"/>
      <c r="QS98" s="0"/>
      <c r="QT98" s="0"/>
      <c r="QU98" s="0"/>
      <c r="QV98" s="0"/>
      <c r="QW98" s="0"/>
      <c r="QX98" s="0"/>
      <c r="QY98" s="0"/>
      <c r="QZ98" s="0"/>
      <c r="RA98" s="0"/>
      <c r="RB98" s="0"/>
      <c r="RC98" s="0"/>
      <c r="RD98" s="0"/>
      <c r="RE98" s="0"/>
      <c r="RF98" s="0"/>
      <c r="RG98" s="0"/>
      <c r="RH98" s="0"/>
      <c r="RI98" s="0"/>
      <c r="RJ98" s="0"/>
      <c r="RK98" s="0"/>
      <c r="RL98" s="0"/>
      <c r="RM98" s="0"/>
      <c r="RN98" s="0"/>
      <c r="RO98" s="0"/>
      <c r="RP98" s="0"/>
      <c r="RQ98" s="0"/>
      <c r="RR98" s="0"/>
      <c r="RS98" s="0"/>
      <c r="RT98" s="0"/>
      <c r="RU98" s="0"/>
      <c r="RV98" s="0"/>
      <c r="RW98" s="0"/>
      <c r="RX98" s="0"/>
      <c r="RY98" s="0"/>
      <c r="RZ98" s="0"/>
      <c r="SA98" s="0"/>
      <c r="SB98" s="0"/>
      <c r="SC98" s="0"/>
      <c r="SD98" s="0"/>
      <c r="SE98" s="0"/>
      <c r="SF98" s="0"/>
      <c r="SG98" s="0"/>
      <c r="SH98" s="0"/>
      <c r="SI98" s="0"/>
      <c r="SJ98" s="0"/>
      <c r="SK98" s="0"/>
      <c r="SL98" s="0"/>
      <c r="SM98" s="0"/>
      <c r="SN98" s="0"/>
      <c r="SO98" s="0"/>
      <c r="SP98" s="0"/>
      <c r="SQ98" s="0"/>
      <c r="SR98" s="0"/>
      <c r="SS98" s="0"/>
      <c r="ST98" s="0"/>
      <c r="SU98" s="0"/>
      <c r="SV98" s="0"/>
      <c r="SW98" s="0"/>
      <c r="SX98" s="0"/>
      <c r="SY98" s="0"/>
      <c r="SZ98" s="0"/>
      <c r="TA98" s="0"/>
      <c r="TB98" s="0"/>
      <c r="TC98" s="0"/>
      <c r="TD98" s="0"/>
      <c r="TE98" s="0"/>
      <c r="TF98" s="0"/>
      <c r="TG98" s="0"/>
      <c r="TH98" s="0"/>
      <c r="TI98" s="0"/>
      <c r="TJ98" s="0"/>
      <c r="TK98" s="0"/>
      <c r="TL98" s="0"/>
      <c r="TM98" s="0"/>
      <c r="TN98" s="0"/>
      <c r="TO98" s="0"/>
      <c r="TP98" s="0"/>
      <c r="TQ98" s="0"/>
      <c r="TR98" s="0"/>
      <c r="TS98" s="0"/>
      <c r="TT98" s="0"/>
      <c r="TU98" s="0"/>
      <c r="TV98" s="0"/>
      <c r="TW98" s="0"/>
      <c r="TX98" s="0"/>
      <c r="TY98" s="0"/>
      <c r="TZ98" s="0"/>
      <c r="UA98" s="0"/>
      <c r="UB98" s="0"/>
      <c r="UC98" s="0"/>
      <c r="UD98" s="0"/>
      <c r="UE98" s="0"/>
      <c r="UF98" s="0"/>
      <c r="UG98" s="0"/>
      <c r="UH98" s="0"/>
      <c r="UI98" s="0"/>
      <c r="UJ98" s="0"/>
      <c r="UK98" s="0"/>
      <c r="UL98" s="0"/>
      <c r="UM98" s="0"/>
      <c r="UN98" s="0"/>
      <c r="UO98" s="0"/>
      <c r="UP98" s="0"/>
      <c r="UQ98" s="0"/>
      <c r="UR98" s="0"/>
      <c r="US98" s="0"/>
      <c r="UT98" s="0"/>
      <c r="UU98" s="0"/>
      <c r="UV98" s="0"/>
      <c r="UW98" s="0"/>
      <c r="UX98" s="0"/>
      <c r="UY98" s="0"/>
      <c r="UZ98" s="0"/>
      <c r="VA98" s="0"/>
      <c r="VB98" s="0"/>
      <c r="VC98" s="0"/>
      <c r="VD98" s="0"/>
      <c r="VE98" s="0"/>
      <c r="VF98" s="0"/>
      <c r="VG98" s="0"/>
      <c r="VH98" s="0"/>
      <c r="VI98" s="0"/>
      <c r="VJ98" s="0"/>
      <c r="VK98" s="0"/>
      <c r="VL98" s="0"/>
      <c r="VM98" s="0"/>
      <c r="VN98" s="0"/>
      <c r="VO98" s="0"/>
      <c r="VP98" s="0"/>
      <c r="VQ98" s="0"/>
      <c r="VR98" s="0"/>
      <c r="VS98" s="0"/>
      <c r="VT98" s="0"/>
      <c r="VU98" s="0"/>
      <c r="VV98" s="0"/>
      <c r="VW98" s="0"/>
      <c r="VX98" s="0"/>
      <c r="VY98" s="0"/>
      <c r="VZ98" s="0"/>
      <c r="WA98" s="0"/>
      <c r="WB98" s="0"/>
      <c r="WC98" s="0"/>
      <c r="WD98" s="0"/>
      <c r="WE98" s="0"/>
      <c r="WF98" s="0"/>
      <c r="WG98" s="0"/>
      <c r="WH98" s="0"/>
      <c r="WI98" s="0"/>
      <c r="WJ98" s="0"/>
      <c r="WK98" s="0"/>
      <c r="WL98" s="0"/>
      <c r="WM98" s="0"/>
      <c r="WN98" s="0"/>
      <c r="WO98" s="0"/>
      <c r="WP98" s="0"/>
      <c r="WQ98" s="0"/>
      <c r="WR98" s="0"/>
      <c r="WS98" s="0"/>
      <c r="WT98" s="0"/>
      <c r="WU98" s="0"/>
      <c r="WV98" s="0"/>
      <c r="WW98" s="0"/>
      <c r="WX98" s="0"/>
      <c r="WY98" s="0"/>
      <c r="WZ98" s="0"/>
      <c r="XA98" s="0"/>
      <c r="XB98" s="0"/>
      <c r="XC98" s="0"/>
      <c r="XD98" s="0"/>
      <c r="XE98" s="0"/>
      <c r="XF98" s="0"/>
      <c r="XG98" s="0"/>
      <c r="XH98" s="0"/>
      <c r="XI98" s="0"/>
      <c r="XJ98" s="0"/>
      <c r="XK98" s="0"/>
      <c r="XL98" s="0"/>
      <c r="XM98" s="0"/>
      <c r="XN98" s="0"/>
      <c r="XO98" s="0"/>
      <c r="XP98" s="0"/>
      <c r="XQ98" s="0"/>
      <c r="XR98" s="0"/>
      <c r="XS98" s="0"/>
      <c r="XT98" s="0"/>
      <c r="XU98" s="0"/>
      <c r="XV98" s="0"/>
      <c r="XW98" s="0"/>
      <c r="XX98" s="0"/>
      <c r="XY98" s="0"/>
      <c r="XZ98" s="0"/>
      <c r="YA98" s="0"/>
      <c r="YB98" s="0"/>
      <c r="YC98" s="0"/>
      <c r="YD98" s="0"/>
      <c r="YE98" s="0"/>
      <c r="YF98" s="0"/>
      <c r="YG98" s="0"/>
      <c r="YH98" s="0"/>
      <c r="YI98" s="0"/>
      <c r="YJ98" s="0"/>
      <c r="YK98" s="0"/>
      <c r="YL98" s="0"/>
      <c r="YM98" s="0"/>
      <c r="YN98" s="0"/>
      <c r="YO98" s="0"/>
      <c r="YP98" s="0"/>
      <c r="YQ98" s="0"/>
      <c r="YR98" s="0"/>
      <c r="YS98" s="0"/>
      <c r="YT98" s="0"/>
      <c r="YU98" s="0"/>
      <c r="YV98" s="0"/>
      <c r="YW98" s="0"/>
      <c r="YX98" s="0"/>
      <c r="YY98" s="0"/>
      <c r="YZ98" s="0"/>
      <c r="ZA98" s="0"/>
      <c r="ZB98" s="0"/>
      <c r="ZC98" s="0"/>
      <c r="ZD98" s="0"/>
      <c r="ZE98" s="0"/>
      <c r="ZF98" s="0"/>
      <c r="ZG98" s="0"/>
      <c r="ZH98" s="0"/>
      <c r="ZI98" s="0"/>
      <c r="ZJ98" s="0"/>
      <c r="ZK98" s="0"/>
      <c r="ZL98" s="0"/>
      <c r="ZM98" s="0"/>
      <c r="ZN98" s="0"/>
      <c r="ZO98" s="0"/>
      <c r="ZP98" s="0"/>
      <c r="ZQ98" s="0"/>
      <c r="ZR98" s="0"/>
      <c r="ZS98" s="0"/>
      <c r="ZT98" s="0"/>
      <c r="ZU98" s="0"/>
      <c r="ZV98" s="0"/>
      <c r="ZW98" s="0"/>
      <c r="ZX98" s="0"/>
      <c r="ZY98" s="0"/>
      <c r="ZZ98" s="0"/>
      <c r="AAA98" s="0"/>
      <c r="AAB98" s="0"/>
      <c r="AAC98" s="0"/>
      <c r="AAD98" s="0"/>
      <c r="AAE98" s="0"/>
      <c r="AAF98" s="0"/>
      <c r="AAG98" s="0"/>
      <c r="AAH98" s="0"/>
      <c r="AAI98" s="0"/>
      <c r="AAJ98" s="0"/>
      <c r="AAK98" s="0"/>
      <c r="AAL98" s="0"/>
      <c r="AAM98" s="0"/>
      <c r="AAN98" s="0"/>
      <c r="AAO98" s="0"/>
      <c r="AAP98" s="0"/>
      <c r="AAQ98" s="0"/>
      <c r="AAR98" s="0"/>
      <c r="AAS98" s="0"/>
      <c r="AAT98" s="0"/>
      <c r="AAU98" s="0"/>
      <c r="AAV98" s="0"/>
      <c r="AAW98" s="0"/>
      <c r="AAX98" s="0"/>
      <c r="AAY98" s="0"/>
      <c r="AAZ98" s="0"/>
      <c r="ABA98" s="0"/>
      <c r="ABB98" s="0"/>
      <c r="ABC98" s="0"/>
      <c r="ABD98" s="0"/>
      <c r="ABE98" s="0"/>
      <c r="ABF98" s="0"/>
      <c r="ABG98" s="0"/>
      <c r="ABH98" s="0"/>
      <c r="ABI98" s="0"/>
      <c r="ABJ98" s="0"/>
      <c r="ABK98" s="0"/>
      <c r="ABL98" s="0"/>
      <c r="ABM98" s="0"/>
      <c r="ABN98" s="0"/>
      <c r="ABO98" s="0"/>
      <c r="ABP98" s="0"/>
      <c r="ABQ98" s="0"/>
      <c r="ABR98" s="0"/>
      <c r="ABS98" s="0"/>
      <c r="ABT98" s="0"/>
      <c r="ABU98" s="0"/>
      <c r="ABV98" s="0"/>
      <c r="ABW98" s="0"/>
      <c r="ABX98" s="0"/>
      <c r="ABY98" s="0"/>
      <c r="ABZ98" s="0"/>
      <c r="ACA98" s="0"/>
      <c r="ACB98" s="0"/>
      <c r="ACC98" s="0"/>
      <c r="ACD98" s="0"/>
      <c r="ACE98" s="0"/>
      <c r="ACF98" s="0"/>
      <c r="ACG98" s="0"/>
      <c r="ACH98" s="0"/>
      <c r="ACI98" s="0"/>
      <c r="ACJ98" s="0"/>
      <c r="ACK98" s="0"/>
      <c r="ACL98" s="0"/>
      <c r="ACM98" s="0"/>
      <c r="ACN98" s="0"/>
      <c r="ACO98" s="0"/>
      <c r="ACP98" s="0"/>
      <c r="ACQ98" s="0"/>
      <c r="ACR98" s="0"/>
      <c r="ACS98" s="0"/>
      <c r="ACT98" s="0"/>
      <c r="ACU98" s="0"/>
      <c r="ACV98" s="0"/>
      <c r="ACW98" s="0"/>
      <c r="ACX98" s="0"/>
      <c r="ACY98" s="0"/>
      <c r="ACZ98" s="0"/>
      <c r="ADA98" s="0"/>
      <c r="ADB98" s="0"/>
      <c r="ADC98" s="0"/>
      <c r="ADD98" s="0"/>
      <c r="ADE98" s="0"/>
      <c r="ADF98" s="0"/>
      <c r="ADG98" s="0"/>
      <c r="ADH98" s="0"/>
      <c r="ADI98" s="0"/>
      <c r="ADJ98" s="0"/>
      <c r="ADK98" s="0"/>
      <c r="ADL98" s="0"/>
      <c r="ADM98" s="0"/>
      <c r="ADN98" s="0"/>
      <c r="ADO98" s="0"/>
      <c r="ADP98" s="0"/>
      <c r="ADQ98" s="0"/>
      <c r="ADR98" s="0"/>
      <c r="ADS98" s="0"/>
      <c r="ADT98" s="0"/>
      <c r="ADU98" s="0"/>
      <c r="ADV98" s="0"/>
      <c r="ADW98" s="0"/>
      <c r="ADX98" s="0"/>
      <c r="ADY98" s="0"/>
      <c r="ADZ98" s="0"/>
      <c r="AEA98" s="0"/>
      <c r="AEB98" s="0"/>
      <c r="AEC98" s="0"/>
      <c r="AED98" s="0"/>
      <c r="AEE98" s="0"/>
      <c r="AEF98" s="0"/>
      <c r="AEG98" s="0"/>
      <c r="AEH98" s="0"/>
      <c r="AEI98" s="0"/>
      <c r="AEJ98" s="0"/>
      <c r="AEK98" s="0"/>
      <c r="AEL98" s="0"/>
      <c r="AEM98" s="0"/>
      <c r="AEN98" s="0"/>
      <c r="AEO98" s="0"/>
      <c r="AEP98" s="0"/>
      <c r="AEQ98" s="0"/>
      <c r="AER98" s="0"/>
      <c r="AES98" s="0"/>
      <c r="AET98" s="0"/>
      <c r="AEU98" s="0"/>
      <c r="AEV98" s="0"/>
      <c r="AEW98" s="0"/>
      <c r="AEX98" s="0"/>
      <c r="AEY98" s="0"/>
      <c r="AEZ98" s="0"/>
      <c r="AFA98" s="0"/>
      <c r="AFB98" s="0"/>
      <c r="AFC98" s="0"/>
      <c r="AFD98" s="0"/>
      <c r="AFE98" s="0"/>
      <c r="AFF98" s="0"/>
      <c r="AFG98" s="0"/>
      <c r="AFH98" s="0"/>
      <c r="AFI98" s="0"/>
      <c r="AFJ98" s="0"/>
      <c r="AFK98" s="0"/>
      <c r="AFL98" s="0"/>
      <c r="AFM98" s="0"/>
      <c r="AFN98" s="0"/>
      <c r="AFO98" s="0"/>
      <c r="AFP98" s="0"/>
      <c r="AFQ98" s="0"/>
      <c r="AFR98" s="0"/>
      <c r="AFS98" s="0"/>
      <c r="AFT98" s="0"/>
      <c r="AFU98" s="0"/>
      <c r="AFV98" s="0"/>
      <c r="AFW98" s="0"/>
      <c r="AFX98" s="0"/>
      <c r="AFY98" s="0"/>
      <c r="AFZ98" s="0"/>
      <c r="AGA98" s="0"/>
      <c r="AGB98" s="0"/>
      <c r="AGC98" s="0"/>
      <c r="AGD98" s="0"/>
      <c r="AGE98" s="0"/>
      <c r="AGF98" s="0"/>
      <c r="AGG98" s="0"/>
      <c r="AGH98" s="0"/>
      <c r="AGI98" s="0"/>
      <c r="AGJ98" s="0"/>
      <c r="AGK98" s="0"/>
      <c r="AGL98" s="0"/>
      <c r="AGM98" s="0"/>
      <c r="AGN98" s="0"/>
      <c r="AGO98" s="0"/>
      <c r="AGP98" s="0"/>
      <c r="AGQ98" s="0"/>
      <c r="AGR98" s="0"/>
      <c r="AGS98" s="0"/>
      <c r="AGT98" s="0"/>
      <c r="AGU98" s="0"/>
      <c r="AGV98" s="0"/>
      <c r="AGW98" s="0"/>
      <c r="AGX98" s="0"/>
      <c r="AGY98" s="0"/>
      <c r="AGZ98" s="0"/>
      <c r="AHA98" s="0"/>
      <c r="AHB98" s="0"/>
      <c r="AHC98" s="0"/>
      <c r="AHD98" s="0"/>
      <c r="AHE98" s="0"/>
      <c r="AHF98" s="0"/>
      <c r="AHG98" s="0"/>
      <c r="AHH98" s="0"/>
      <c r="AHI98" s="0"/>
      <c r="AHJ98" s="0"/>
      <c r="AHK98" s="0"/>
      <c r="AHL98" s="0"/>
      <c r="AHM98" s="0"/>
      <c r="AHN98" s="0"/>
      <c r="AHO98" s="0"/>
      <c r="AHP98" s="0"/>
      <c r="AHQ98" s="0"/>
      <c r="AHR98" s="0"/>
      <c r="AHS98" s="0"/>
      <c r="AHT98" s="0"/>
      <c r="AHU98" s="0"/>
      <c r="AHV98" s="0"/>
      <c r="AHW98" s="0"/>
      <c r="AHX98" s="0"/>
      <c r="AHY98" s="0"/>
      <c r="AHZ98" s="0"/>
      <c r="AIA98" s="0"/>
      <c r="AIB98" s="0"/>
      <c r="AIC98" s="0"/>
      <c r="AID98" s="0"/>
      <c r="AIE98" s="0"/>
      <c r="AIF98" s="0"/>
      <c r="AIG98" s="0"/>
      <c r="AIH98" s="0"/>
      <c r="AII98" s="0"/>
      <c r="AIJ98" s="0"/>
      <c r="AIK98" s="0"/>
      <c r="AIL98" s="0"/>
      <c r="AIM98" s="0"/>
      <c r="AIN98" s="0"/>
      <c r="AIO98" s="0"/>
      <c r="AIP98" s="0"/>
      <c r="AIQ98" s="0"/>
      <c r="AIR98" s="0"/>
      <c r="AIS98" s="0"/>
      <c r="AIT98" s="0"/>
      <c r="AIU98" s="0"/>
      <c r="AIV98" s="0"/>
      <c r="AIW98" s="0"/>
      <c r="AIX98" s="0"/>
      <c r="AIY98" s="0"/>
      <c r="AIZ98" s="0"/>
      <c r="AJA98" s="0"/>
      <c r="AJB98" s="0"/>
      <c r="AJC98" s="0"/>
      <c r="AJD98" s="0"/>
      <c r="AJE98" s="0"/>
      <c r="AJF98" s="0"/>
      <c r="AJG98" s="0"/>
      <c r="AJH98" s="0"/>
      <c r="AJI98" s="0"/>
      <c r="AJJ98" s="0"/>
      <c r="AJK98" s="0"/>
      <c r="AJL98" s="0"/>
      <c r="AJM98" s="0"/>
      <c r="AJN98" s="0"/>
      <c r="AJO98" s="0"/>
      <c r="AJP98" s="0"/>
      <c r="AJQ98" s="0"/>
      <c r="AJR98" s="0"/>
      <c r="AJS98" s="0"/>
      <c r="AJT98" s="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customFormat="false" ht="18.6" hidden="false" customHeight="true" outlineLevel="0" collapsed="false">
      <c r="A99" s="43" t="s">
        <v>343</v>
      </c>
      <c r="B99" s="43" t="s">
        <v>344</v>
      </c>
      <c r="C99" s="43" t="s">
        <v>138</v>
      </c>
      <c r="D99" s="65"/>
      <c r="E99" s="43"/>
      <c r="F99" s="43"/>
      <c r="G99" s="43"/>
      <c r="H99" s="43" t="s">
        <v>134</v>
      </c>
      <c r="I99" s="43" t="s">
        <v>146</v>
      </c>
      <c r="J99" s="43"/>
      <c r="K99" s="43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  <c r="IW99" s="0"/>
      <c r="IX99" s="0"/>
      <c r="IY99" s="0"/>
      <c r="IZ99" s="0"/>
      <c r="JA99" s="0"/>
      <c r="JB99" s="0"/>
      <c r="JC99" s="0"/>
      <c r="JD99" s="0"/>
      <c r="JE99" s="0"/>
      <c r="JF99" s="0"/>
      <c r="JG99" s="0"/>
      <c r="JH99" s="0"/>
      <c r="JI99" s="0"/>
      <c r="JJ99" s="0"/>
      <c r="JK99" s="0"/>
      <c r="JL99" s="0"/>
      <c r="JM99" s="0"/>
      <c r="JN99" s="0"/>
      <c r="JO99" s="0"/>
      <c r="JP99" s="0"/>
      <c r="JQ99" s="0"/>
      <c r="JR99" s="0"/>
      <c r="JS99" s="0"/>
      <c r="JT99" s="0"/>
      <c r="JU99" s="0"/>
      <c r="JV99" s="0"/>
      <c r="JW99" s="0"/>
      <c r="JX99" s="0"/>
      <c r="JY99" s="0"/>
      <c r="JZ99" s="0"/>
      <c r="KA99" s="0"/>
      <c r="KB99" s="0"/>
      <c r="KC99" s="0"/>
      <c r="KD99" s="0"/>
      <c r="KE99" s="0"/>
      <c r="KF99" s="0"/>
      <c r="KG99" s="0"/>
      <c r="KH99" s="0"/>
      <c r="KI99" s="0"/>
      <c r="KJ99" s="0"/>
      <c r="KK99" s="0"/>
      <c r="KL99" s="0"/>
      <c r="KM99" s="0"/>
      <c r="KN99" s="0"/>
      <c r="KO99" s="0"/>
      <c r="KP99" s="0"/>
      <c r="KQ99" s="0"/>
      <c r="KR99" s="0"/>
      <c r="KS99" s="0"/>
      <c r="KT99" s="0"/>
      <c r="KU99" s="0"/>
      <c r="KV99" s="0"/>
      <c r="KW99" s="0"/>
      <c r="KX99" s="0"/>
      <c r="KY99" s="0"/>
      <c r="KZ99" s="0"/>
      <c r="LA99" s="0"/>
      <c r="LB99" s="0"/>
      <c r="LC99" s="0"/>
      <c r="LD99" s="0"/>
      <c r="LE99" s="0"/>
      <c r="LF99" s="0"/>
      <c r="LG99" s="0"/>
      <c r="LH99" s="0"/>
      <c r="LI99" s="0"/>
      <c r="LJ99" s="0"/>
      <c r="LK99" s="0"/>
      <c r="LL99" s="0"/>
      <c r="LM99" s="0"/>
      <c r="LN99" s="0"/>
      <c r="LO99" s="0"/>
      <c r="LP99" s="0"/>
      <c r="LQ99" s="0"/>
      <c r="LR99" s="0"/>
      <c r="LS99" s="0"/>
      <c r="LT99" s="0"/>
      <c r="LU99" s="0"/>
      <c r="LV99" s="0"/>
      <c r="LW99" s="0"/>
      <c r="LX99" s="0"/>
      <c r="LY99" s="0"/>
      <c r="LZ99" s="0"/>
      <c r="MA99" s="0"/>
      <c r="MB99" s="0"/>
      <c r="MC99" s="0"/>
      <c r="MD99" s="0"/>
      <c r="ME99" s="0"/>
      <c r="MF99" s="0"/>
      <c r="MG99" s="0"/>
      <c r="MH99" s="0"/>
      <c r="MI99" s="0"/>
      <c r="MJ99" s="0"/>
      <c r="MK99" s="0"/>
      <c r="ML99" s="0"/>
      <c r="MM99" s="0"/>
      <c r="MN99" s="0"/>
      <c r="MO99" s="0"/>
      <c r="MP99" s="0"/>
      <c r="MQ99" s="0"/>
      <c r="MR99" s="0"/>
      <c r="MS99" s="0"/>
      <c r="MT99" s="0"/>
      <c r="MU99" s="0"/>
      <c r="MV99" s="0"/>
      <c r="MW99" s="0"/>
      <c r="MX99" s="0"/>
      <c r="MY99" s="0"/>
      <c r="MZ99" s="0"/>
      <c r="NA99" s="0"/>
      <c r="NB99" s="0"/>
      <c r="NC99" s="0"/>
      <c r="ND99" s="0"/>
      <c r="NE99" s="0"/>
      <c r="NF99" s="0"/>
      <c r="NG99" s="0"/>
      <c r="NH99" s="0"/>
      <c r="NI99" s="0"/>
      <c r="NJ99" s="0"/>
      <c r="NK99" s="0"/>
      <c r="NL99" s="0"/>
      <c r="NM99" s="0"/>
      <c r="NN99" s="0"/>
      <c r="NO99" s="0"/>
      <c r="NP99" s="0"/>
      <c r="NQ99" s="0"/>
      <c r="NR99" s="0"/>
      <c r="NS99" s="0"/>
      <c r="NT99" s="0"/>
      <c r="NU99" s="0"/>
      <c r="NV99" s="0"/>
      <c r="NW99" s="0"/>
      <c r="NX99" s="0"/>
      <c r="NY99" s="0"/>
      <c r="NZ99" s="0"/>
      <c r="OA99" s="0"/>
      <c r="OB99" s="0"/>
      <c r="OC99" s="0"/>
      <c r="OD99" s="0"/>
      <c r="OE99" s="0"/>
      <c r="OF99" s="0"/>
      <c r="OG99" s="0"/>
      <c r="OH99" s="0"/>
      <c r="OI99" s="0"/>
      <c r="OJ99" s="0"/>
      <c r="OK99" s="0"/>
      <c r="OL99" s="0"/>
      <c r="OM99" s="0"/>
      <c r="ON99" s="0"/>
      <c r="OO99" s="0"/>
      <c r="OP99" s="0"/>
      <c r="OQ99" s="0"/>
      <c r="OR99" s="0"/>
      <c r="OS99" s="0"/>
      <c r="OT99" s="0"/>
      <c r="OU99" s="0"/>
      <c r="OV99" s="0"/>
      <c r="OW99" s="0"/>
      <c r="OX99" s="0"/>
      <c r="OY99" s="0"/>
      <c r="OZ99" s="0"/>
      <c r="PA99" s="0"/>
      <c r="PB99" s="0"/>
      <c r="PC99" s="0"/>
      <c r="PD99" s="0"/>
      <c r="PE99" s="0"/>
      <c r="PF99" s="0"/>
      <c r="PG99" s="0"/>
      <c r="PH99" s="0"/>
      <c r="PI99" s="0"/>
      <c r="PJ99" s="0"/>
      <c r="PK99" s="0"/>
      <c r="PL99" s="0"/>
      <c r="PM99" s="0"/>
      <c r="PN99" s="0"/>
      <c r="PO99" s="0"/>
      <c r="PP99" s="0"/>
      <c r="PQ99" s="0"/>
      <c r="PR99" s="0"/>
      <c r="PS99" s="0"/>
      <c r="PT99" s="0"/>
      <c r="PU99" s="0"/>
      <c r="PV99" s="0"/>
      <c r="PW99" s="0"/>
      <c r="PX99" s="0"/>
      <c r="PY99" s="0"/>
      <c r="PZ99" s="0"/>
      <c r="QA99" s="0"/>
      <c r="QB99" s="0"/>
      <c r="QC99" s="0"/>
      <c r="QD99" s="0"/>
      <c r="QE99" s="0"/>
      <c r="QF99" s="0"/>
      <c r="QG99" s="0"/>
      <c r="QH99" s="0"/>
      <c r="QI99" s="0"/>
      <c r="QJ99" s="0"/>
      <c r="QK99" s="0"/>
      <c r="QL99" s="0"/>
      <c r="QM99" s="0"/>
      <c r="QN99" s="0"/>
      <c r="QO99" s="0"/>
      <c r="QP99" s="0"/>
      <c r="QQ99" s="0"/>
      <c r="QR99" s="0"/>
      <c r="QS99" s="0"/>
      <c r="QT99" s="0"/>
      <c r="QU99" s="0"/>
      <c r="QV99" s="0"/>
      <c r="QW99" s="0"/>
      <c r="QX99" s="0"/>
      <c r="QY99" s="0"/>
      <c r="QZ99" s="0"/>
      <c r="RA99" s="0"/>
      <c r="RB99" s="0"/>
      <c r="RC99" s="0"/>
      <c r="RD99" s="0"/>
      <c r="RE99" s="0"/>
      <c r="RF99" s="0"/>
      <c r="RG99" s="0"/>
      <c r="RH99" s="0"/>
      <c r="RI99" s="0"/>
      <c r="RJ99" s="0"/>
      <c r="RK99" s="0"/>
      <c r="RL99" s="0"/>
      <c r="RM99" s="0"/>
      <c r="RN99" s="0"/>
      <c r="RO99" s="0"/>
      <c r="RP99" s="0"/>
      <c r="RQ99" s="0"/>
      <c r="RR99" s="0"/>
      <c r="RS99" s="0"/>
      <c r="RT99" s="0"/>
      <c r="RU99" s="0"/>
      <c r="RV99" s="0"/>
      <c r="RW99" s="0"/>
      <c r="RX99" s="0"/>
      <c r="RY99" s="0"/>
      <c r="RZ99" s="0"/>
      <c r="SA99" s="0"/>
      <c r="SB99" s="0"/>
      <c r="SC99" s="0"/>
      <c r="SD99" s="0"/>
      <c r="SE99" s="0"/>
      <c r="SF99" s="0"/>
      <c r="SG99" s="0"/>
      <c r="SH99" s="0"/>
      <c r="SI99" s="0"/>
      <c r="SJ99" s="0"/>
      <c r="SK99" s="0"/>
      <c r="SL99" s="0"/>
      <c r="SM99" s="0"/>
      <c r="SN99" s="0"/>
      <c r="SO99" s="0"/>
      <c r="SP99" s="0"/>
      <c r="SQ99" s="0"/>
      <c r="SR99" s="0"/>
      <c r="SS99" s="0"/>
      <c r="ST99" s="0"/>
      <c r="SU99" s="0"/>
      <c r="SV99" s="0"/>
      <c r="SW99" s="0"/>
      <c r="SX99" s="0"/>
      <c r="SY99" s="0"/>
      <c r="SZ99" s="0"/>
      <c r="TA99" s="0"/>
      <c r="TB99" s="0"/>
      <c r="TC99" s="0"/>
      <c r="TD99" s="0"/>
      <c r="TE99" s="0"/>
      <c r="TF99" s="0"/>
      <c r="TG99" s="0"/>
      <c r="TH99" s="0"/>
      <c r="TI99" s="0"/>
      <c r="TJ99" s="0"/>
      <c r="TK99" s="0"/>
      <c r="TL99" s="0"/>
      <c r="TM99" s="0"/>
      <c r="TN99" s="0"/>
      <c r="TO99" s="0"/>
      <c r="TP99" s="0"/>
      <c r="TQ99" s="0"/>
      <c r="TR99" s="0"/>
      <c r="TS99" s="0"/>
      <c r="TT99" s="0"/>
      <c r="TU99" s="0"/>
      <c r="TV99" s="0"/>
      <c r="TW99" s="0"/>
      <c r="TX99" s="0"/>
      <c r="TY99" s="0"/>
      <c r="TZ99" s="0"/>
      <c r="UA99" s="0"/>
      <c r="UB99" s="0"/>
      <c r="UC99" s="0"/>
      <c r="UD99" s="0"/>
      <c r="UE99" s="0"/>
      <c r="UF99" s="0"/>
      <c r="UG99" s="0"/>
      <c r="UH99" s="0"/>
      <c r="UI99" s="0"/>
      <c r="UJ99" s="0"/>
      <c r="UK99" s="0"/>
      <c r="UL99" s="0"/>
      <c r="UM99" s="0"/>
      <c r="UN99" s="0"/>
      <c r="UO99" s="0"/>
      <c r="UP99" s="0"/>
      <c r="UQ99" s="0"/>
      <c r="UR99" s="0"/>
      <c r="US99" s="0"/>
      <c r="UT99" s="0"/>
      <c r="UU99" s="0"/>
      <c r="UV99" s="0"/>
      <c r="UW99" s="0"/>
      <c r="UX99" s="0"/>
      <c r="UY99" s="0"/>
      <c r="UZ99" s="0"/>
      <c r="VA99" s="0"/>
      <c r="VB99" s="0"/>
      <c r="VC99" s="0"/>
      <c r="VD99" s="0"/>
      <c r="VE99" s="0"/>
      <c r="VF99" s="0"/>
      <c r="VG99" s="0"/>
      <c r="VH99" s="0"/>
      <c r="VI99" s="0"/>
      <c r="VJ99" s="0"/>
      <c r="VK99" s="0"/>
      <c r="VL99" s="0"/>
      <c r="VM99" s="0"/>
      <c r="VN99" s="0"/>
      <c r="VO99" s="0"/>
      <c r="VP99" s="0"/>
      <c r="VQ99" s="0"/>
      <c r="VR99" s="0"/>
      <c r="VS99" s="0"/>
      <c r="VT99" s="0"/>
      <c r="VU99" s="0"/>
      <c r="VV99" s="0"/>
      <c r="VW99" s="0"/>
      <c r="VX99" s="0"/>
      <c r="VY99" s="0"/>
      <c r="VZ99" s="0"/>
      <c r="WA99" s="0"/>
      <c r="WB99" s="0"/>
      <c r="WC99" s="0"/>
      <c r="WD99" s="0"/>
      <c r="WE99" s="0"/>
      <c r="WF99" s="0"/>
      <c r="WG99" s="0"/>
      <c r="WH99" s="0"/>
      <c r="WI99" s="0"/>
      <c r="WJ99" s="0"/>
      <c r="WK99" s="0"/>
      <c r="WL99" s="0"/>
      <c r="WM99" s="0"/>
      <c r="WN99" s="0"/>
      <c r="WO99" s="0"/>
      <c r="WP99" s="0"/>
      <c r="WQ99" s="0"/>
      <c r="WR99" s="0"/>
      <c r="WS99" s="0"/>
      <c r="WT99" s="0"/>
      <c r="WU99" s="0"/>
      <c r="WV99" s="0"/>
      <c r="WW99" s="0"/>
      <c r="WX99" s="0"/>
      <c r="WY99" s="0"/>
      <c r="WZ99" s="0"/>
      <c r="XA99" s="0"/>
      <c r="XB99" s="0"/>
      <c r="XC99" s="0"/>
      <c r="XD99" s="0"/>
      <c r="XE99" s="0"/>
      <c r="XF99" s="0"/>
      <c r="XG99" s="0"/>
      <c r="XH99" s="0"/>
      <c r="XI99" s="0"/>
      <c r="XJ99" s="0"/>
      <c r="XK99" s="0"/>
      <c r="XL99" s="0"/>
      <c r="XM99" s="0"/>
      <c r="XN99" s="0"/>
      <c r="XO99" s="0"/>
      <c r="XP99" s="0"/>
      <c r="XQ99" s="0"/>
      <c r="XR99" s="0"/>
      <c r="XS99" s="0"/>
      <c r="XT99" s="0"/>
      <c r="XU99" s="0"/>
      <c r="XV99" s="0"/>
      <c r="XW99" s="0"/>
      <c r="XX99" s="0"/>
      <c r="XY99" s="0"/>
      <c r="XZ99" s="0"/>
      <c r="YA99" s="0"/>
      <c r="YB99" s="0"/>
      <c r="YC99" s="0"/>
      <c r="YD99" s="0"/>
      <c r="YE99" s="0"/>
      <c r="YF99" s="0"/>
      <c r="YG99" s="0"/>
      <c r="YH99" s="0"/>
      <c r="YI99" s="0"/>
      <c r="YJ99" s="0"/>
      <c r="YK99" s="0"/>
      <c r="YL99" s="0"/>
      <c r="YM99" s="0"/>
      <c r="YN99" s="0"/>
      <c r="YO99" s="0"/>
      <c r="YP99" s="0"/>
      <c r="YQ99" s="0"/>
      <c r="YR99" s="0"/>
      <c r="YS99" s="0"/>
      <c r="YT99" s="0"/>
      <c r="YU99" s="0"/>
      <c r="YV99" s="0"/>
      <c r="YW99" s="0"/>
      <c r="YX99" s="0"/>
      <c r="YY99" s="0"/>
      <c r="YZ99" s="0"/>
      <c r="ZA99" s="0"/>
      <c r="ZB99" s="0"/>
      <c r="ZC99" s="0"/>
      <c r="ZD99" s="0"/>
      <c r="ZE99" s="0"/>
      <c r="ZF99" s="0"/>
      <c r="ZG99" s="0"/>
      <c r="ZH99" s="0"/>
      <c r="ZI99" s="0"/>
      <c r="ZJ99" s="0"/>
      <c r="ZK99" s="0"/>
      <c r="ZL99" s="0"/>
      <c r="ZM99" s="0"/>
      <c r="ZN99" s="0"/>
      <c r="ZO99" s="0"/>
      <c r="ZP99" s="0"/>
      <c r="ZQ99" s="0"/>
      <c r="ZR99" s="0"/>
      <c r="ZS99" s="0"/>
      <c r="ZT99" s="0"/>
      <c r="ZU99" s="0"/>
      <c r="ZV99" s="0"/>
      <c r="ZW99" s="0"/>
      <c r="ZX99" s="0"/>
      <c r="ZY99" s="0"/>
      <c r="ZZ99" s="0"/>
      <c r="AAA99" s="0"/>
      <c r="AAB99" s="0"/>
      <c r="AAC99" s="0"/>
      <c r="AAD99" s="0"/>
      <c r="AAE99" s="0"/>
      <c r="AAF99" s="0"/>
      <c r="AAG99" s="0"/>
      <c r="AAH99" s="0"/>
      <c r="AAI99" s="0"/>
      <c r="AAJ99" s="0"/>
      <c r="AAK99" s="0"/>
      <c r="AAL99" s="0"/>
      <c r="AAM99" s="0"/>
      <c r="AAN99" s="0"/>
      <c r="AAO99" s="0"/>
      <c r="AAP99" s="0"/>
      <c r="AAQ99" s="0"/>
      <c r="AAR99" s="0"/>
      <c r="AAS99" s="0"/>
      <c r="AAT99" s="0"/>
      <c r="AAU99" s="0"/>
      <c r="AAV99" s="0"/>
      <c r="AAW99" s="0"/>
      <c r="AAX99" s="0"/>
      <c r="AAY99" s="0"/>
      <c r="AAZ99" s="0"/>
      <c r="ABA99" s="0"/>
      <c r="ABB99" s="0"/>
      <c r="ABC99" s="0"/>
      <c r="ABD99" s="0"/>
      <c r="ABE99" s="0"/>
      <c r="ABF99" s="0"/>
      <c r="ABG99" s="0"/>
      <c r="ABH99" s="0"/>
      <c r="ABI99" s="0"/>
      <c r="ABJ99" s="0"/>
      <c r="ABK99" s="0"/>
      <c r="ABL99" s="0"/>
      <c r="ABM99" s="0"/>
      <c r="ABN99" s="0"/>
      <c r="ABO99" s="0"/>
      <c r="ABP99" s="0"/>
      <c r="ABQ99" s="0"/>
      <c r="ABR99" s="0"/>
      <c r="ABS99" s="0"/>
      <c r="ABT99" s="0"/>
      <c r="ABU99" s="0"/>
      <c r="ABV99" s="0"/>
      <c r="ABW99" s="0"/>
      <c r="ABX99" s="0"/>
      <c r="ABY99" s="0"/>
      <c r="ABZ99" s="0"/>
      <c r="ACA99" s="0"/>
      <c r="ACB99" s="0"/>
      <c r="ACC99" s="0"/>
      <c r="ACD99" s="0"/>
      <c r="ACE99" s="0"/>
      <c r="ACF99" s="0"/>
      <c r="ACG99" s="0"/>
      <c r="ACH99" s="0"/>
      <c r="ACI99" s="0"/>
      <c r="ACJ99" s="0"/>
      <c r="ACK99" s="0"/>
      <c r="ACL99" s="0"/>
      <c r="ACM99" s="0"/>
      <c r="ACN99" s="0"/>
      <c r="ACO99" s="0"/>
      <c r="ACP99" s="0"/>
      <c r="ACQ99" s="0"/>
      <c r="ACR99" s="0"/>
      <c r="ACS99" s="0"/>
      <c r="ACT99" s="0"/>
      <c r="ACU99" s="0"/>
      <c r="ACV99" s="0"/>
      <c r="ACW99" s="0"/>
      <c r="ACX99" s="0"/>
      <c r="ACY99" s="0"/>
      <c r="ACZ99" s="0"/>
      <c r="ADA99" s="0"/>
      <c r="ADB99" s="0"/>
      <c r="ADC99" s="0"/>
      <c r="ADD99" s="0"/>
      <c r="ADE99" s="0"/>
      <c r="ADF99" s="0"/>
      <c r="ADG99" s="0"/>
      <c r="ADH99" s="0"/>
      <c r="ADI99" s="0"/>
      <c r="ADJ99" s="0"/>
      <c r="ADK99" s="0"/>
      <c r="ADL99" s="0"/>
      <c r="ADM99" s="0"/>
      <c r="ADN99" s="0"/>
      <c r="ADO99" s="0"/>
      <c r="ADP99" s="0"/>
      <c r="ADQ99" s="0"/>
      <c r="ADR99" s="0"/>
      <c r="ADS99" s="0"/>
      <c r="ADT99" s="0"/>
      <c r="ADU99" s="0"/>
      <c r="ADV99" s="0"/>
      <c r="ADW99" s="0"/>
      <c r="ADX99" s="0"/>
      <c r="ADY99" s="0"/>
      <c r="ADZ99" s="0"/>
      <c r="AEA99" s="0"/>
      <c r="AEB99" s="0"/>
      <c r="AEC99" s="0"/>
      <c r="AED99" s="0"/>
      <c r="AEE99" s="0"/>
      <c r="AEF99" s="0"/>
      <c r="AEG99" s="0"/>
      <c r="AEH99" s="0"/>
      <c r="AEI99" s="0"/>
      <c r="AEJ99" s="0"/>
      <c r="AEK99" s="0"/>
      <c r="AEL99" s="0"/>
      <c r="AEM99" s="0"/>
      <c r="AEN99" s="0"/>
      <c r="AEO99" s="0"/>
      <c r="AEP99" s="0"/>
      <c r="AEQ99" s="0"/>
      <c r="AER99" s="0"/>
      <c r="AES99" s="0"/>
      <c r="AET99" s="0"/>
      <c r="AEU99" s="0"/>
      <c r="AEV99" s="0"/>
      <c r="AEW99" s="0"/>
      <c r="AEX99" s="0"/>
      <c r="AEY99" s="0"/>
      <c r="AEZ99" s="0"/>
      <c r="AFA99" s="0"/>
      <c r="AFB99" s="0"/>
      <c r="AFC99" s="0"/>
      <c r="AFD99" s="0"/>
      <c r="AFE99" s="0"/>
      <c r="AFF99" s="0"/>
      <c r="AFG99" s="0"/>
      <c r="AFH99" s="0"/>
      <c r="AFI99" s="0"/>
      <c r="AFJ99" s="0"/>
      <c r="AFK99" s="0"/>
      <c r="AFL99" s="0"/>
      <c r="AFM99" s="0"/>
      <c r="AFN99" s="0"/>
      <c r="AFO99" s="0"/>
      <c r="AFP99" s="0"/>
      <c r="AFQ99" s="0"/>
      <c r="AFR99" s="0"/>
      <c r="AFS99" s="0"/>
      <c r="AFT99" s="0"/>
      <c r="AFU99" s="0"/>
      <c r="AFV99" s="0"/>
      <c r="AFW99" s="0"/>
      <c r="AFX99" s="0"/>
      <c r="AFY99" s="0"/>
      <c r="AFZ99" s="0"/>
      <c r="AGA99" s="0"/>
      <c r="AGB99" s="0"/>
      <c r="AGC99" s="0"/>
      <c r="AGD99" s="0"/>
      <c r="AGE99" s="0"/>
      <c r="AGF99" s="0"/>
      <c r="AGG99" s="0"/>
      <c r="AGH99" s="0"/>
      <c r="AGI99" s="0"/>
      <c r="AGJ99" s="0"/>
      <c r="AGK99" s="0"/>
      <c r="AGL99" s="0"/>
      <c r="AGM99" s="0"/>
      <c r="AGN99" s="0"/>
      <c r="AGO99" s="0"/>
      <c r="AGP99" s="0"/>
      <c r="AGQ99" s="0"/>
      <c r="AGR99" s="0"/>
      <c r="AGS99" s="0"/>
      <c r="AGT99" s="0"/>
      <c r="AGU99" s="0"/>
      <c r="AGV99" s="0"/>
      <c r="AGW99" s="0"/>
      <c r="AGX99" s="0"/>
      <c r="AGY99" s="0"/>
      <c r="AGZ99" s="0"/>
      <c r="AHA99" s="0"/>
      <c r="AHB99" s="0"/>
      <c r="AHC99" s="0"/>
      <c r="AHD99" s="0"/>
      <c r="AHE99" s="0"/>
      <c r="AHF99" s="0"/>
      <c r="AHG99" s="0"/>
      <c r="AHH99" s="0"/>
      <c r="AHI99" s="0"/>
      <c r="AHJ99" s="0"/>
      <c r="AHK99" s="0"/>
      <c r="AHL99" s="0"/>
      <c r="AHM99" s="0"/>
      <c r="AHN99" s="0"/>
      <c r="AHO99" s="0"/>
      <c r="AHP99" s="0"/>
      <c r="AHQ99" s="0"/>
      <c r="AHR99" s="0"/>
      <c r="AHS99" s="0"/>
      <c r="AHT99" s="0"/>
      <c r="AHU99" s="0"/>
      <c r="AHV99" s="0"/>
      <c r="AHW99" s="0"/>
      <c r="AHX99" s="0"/>
      <c r="AHY99" s="0"/>
      <c r="AHZ99" s="0"/>
      <c r="AIA99" s="0"/>
      <c r="AIB99" s="0"/>
      <c r="AIC99" s="0"/>
      <c r="AID99" s="0"/>
      <c r="AIE99" s="0"/>
      <c r="AIF99" s="0"/>
      <c r="AIG99" s="0"/>
      <c r="AIH99" s="0"/>
      <c r="AII99" s="0"/>
      <c r="AIJ99" s="0"/>
      <c r="AIK99" s="0"/>
      <c r="AIL99" s="0"/>
      <c r="AIM99" s="0"/>
      <c r="AIN99" s="0"/>
      <c r="AIO99" s="0"/>
      <c r="AIP99" s="0"/>
      <c r="AIQ99" s="0"/>
      <c r="AIR99" s="0"/>
      <c r="AIS99" s="0"/>
      <c r="AIT99" s="0"/>
      <c r="AIU99" s="0"/>
      <c r="AIV99" s="0"/>
      <c r="AIW99" s="0"/>
      <c r="AIX99" s="0"/>
      <c r="AIY99" s="0"/>
      <c r="AIZ99" s="0"/>
      <c r="AJA99" s="0"/>
      <c r="AJB99" s="0"/>
      <c r="AJC99" s="0"/>
      <c r="AJD99" s="0"/>
      <c r="AJE99" s="0"/>
      <c r="AJF99" s="0"/>
      <c r="AJG99" s="0"/>
      <c r="AJH99" s="0"/>
      <c r="AJI99" s="0"/>
      <c r="AJJ99" s="0"/>
      <c r="AJK99" s="0"/>
      <c r="AJL99" s="0"/>
      <c r="AJM99" s="0"/>
      <c r="AJN99" s="0"/>
      <c r="AJO99" s="0"/>
      <c r="AJP99" s="0"/>
      <c r="AJQ99" s="0"/>
      <c r="AJR99" s="0"/>
      <c r="AJS99" s="0"/>
      <c r="AJT99" s="0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customFormat="false" ht="18.6" hidden="false" customHeight="true" outlineLevel="0" collapsed="false">
      <c r="A100" s="43" t="s">
        <v>345</v>
      </c>
      <c r="B100" s="43" t="s">
        <v>346</v>
      </c>
      <c r="C100" s="65" t="s">
        <v>263</v>
      </c>
      <c r="D100" s="65"/>
      <c r="E100" s="43"/>
      <c r="F100" s="43"/>
      <c r="G100" s="43" t="s">
        <v>134</v>
      </c>
      <c r="H100" s="43"/>
      <c r="I100" s="43" t="s">
        <v>146</v>
      </c>
      <c r="J100" s="43" t="s">
        <v>347</v>
      </c>
      <c r="K100" s="43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  <c r="IW100" s="0"/>
      <c r="IX100" s="0"/>
      <c r="IY100" s="0"/>
      <c r="IZ100" s="0"/>
      <c r="JA100" s="0"/>
      <c r="JB100" s="0"/>
      <c r="JC100" s="0"/>
      <c r="JD100" s="0"/>
      <c r="JE100" s="0"/>
      <c r="JF100" s="0"/>
      <c r="JG100" s="0"/>
      <c r="JH100" s="0"/>
      <c r="JI100" s="0"/>
      <c r="JJ100" s="0"/>
      <c r="JK100" s="0"/>
      <c r="JL100" s="0"/>
      <c r="JM100" s="0"/>
      <c r="JN100" s="0"/>
      <c r="JO100" s="0"/>
      <c r="JP100" s="0"/>
      <c r="JQ100" s="0"/>
      <c r="JR100" s="0"/>
      <c r="JS100" s="0"/>
      <c r="JT100" s="0"/>
      <c r="JU100" s="0"/>
      <c r="JV100" s="0"/>
      <c r="JW100" s="0"/>
      <c r="JX100" s="0"/>
      <c r="JY100" s="0"/>
      <c r="JZ100" s="0"/>
      <c r="KA100" s="0"/>
      <c r="KB100" s="0"/>
      <c r="KC100" s="0"/>
      <c r="KD100" s="0"/>
      <c r="KE100" s="0"/>
      <c r="KF100" s="0"/>
      <c r="KG100" s="0"/>
      <c r="KH100" s="0"/>
      <c r="KI100" s="0"/>
      <c r="KJ100" s="0"/>
      <c r="KK100" s="0"/>
      <c r="KL100" s="0"/>
      <c r="KM100" s="0"/>
      <c r="KN100" s="0"/>
      <c r="KO100" s="0"/>
      <c r="KP100" s="0"/>
      <c r="KQ100" s="0"/>
      <c r="KR100" s="0"/>
      <c r="KS100" s="0"/>
      <c r="KT100" s="0"/>
      <c r="KU100" s="0"/>
      <c r="KV100" s="0"/>
      <c r="KW100" s="0"/>
      <c r="KX100" s="0"/>
      <c r="KY100" s="0"/>
      <c r="KZ100" s="0"/>
      <c r="LA100" s="0"/>
      <c r="LB100" s="0"/>
      <c r="LC100" s="0"/>
      <c r="LD100" s="0"/>
      <c r="LE100" s="0"/>
      <c r="LF100" s="0"/>
      <c r="LG100" s="0"/>
      <c r="LH100" s="0"/>
      <c r="LI100" s="0"/>
      <c r="LJ100" s="0"/>
      <c r="LK100" s="0"/>
      <c r="LL100" s="0"/>
      <c r="LM100" s="0"/>
      <c r="LN100" s="0"/>
      <c r="LO100" s="0"/>
      <c r="LP100" s="0"/>
      <c r="LQ100" s="0"/>
      <c r="LR100" s="0"/>
      <c r="LS100" s="0"/>
      <c r="LT100" s="0"/>
      <c r="LU100" s="0"/>
      <c r="LV100" s="0"/>
      <c r="LW100" s="0"/>
      <c r="LX100" s="0"/>
      <c r="LY100" s="0"/>
      <c r="LZ100" s="0"/>
      <c r="MA100" s="0"/>
      <c r="MB100" s="0"/>
      <c r="MC100" s="0"/>
      <c r="MD100" s="0"/>
      <c r="ME100" s="0"/>
      <c r="MF100" s="0"/>
      <c r="MG100" s="0"/>
      <c r="MH100" s="0"/>
      <c r="MI100" s="0"/>
      <c r="MJ100" s="0"/>
      <c r="MK100" s="0"/>
      <c r="ML100" s="0"/>
      <c r="MM100" s="0"/>
      <c r="MN100" s="0"/>
      <c r="MO100" s="0"/>
      <c r="MP100" s="0"/>
      <c r="MQ100" s="0"/>
      <c r="MR100" s="0"/>
      <c r="MS100" s="0"/>
      <c r="MT100" s="0"/>
      <c r="MU100" s="0"/>
      <c r="MV100" s="0"/>
      <c r="MW100" s="0"/>
      <c r="MX100" s="0"/>
      <c r="MY100" s="0"/>
      <c r="MZ100" s="0"/>
      <c r="NA100" s="0"/>
      <c r="NB100" s="0"/>
      <c r="NC100" s="0"/>
      <c r="ND100" s="0"/>
      <c r="NE100" s="0"/>
      <c r="NF100" s="0"/>
      <c r="NG100" s="0"/>
      <c r="NH100" s="0"/>
      <c r="NI100" s="0"/>
      <c r="NJ100" s="0"/>
      <c r="NK100" s="0"/>
      <c r="NL100" s="0"/>
      <c r="NM100" s="0"/>
      <c r="NN100" s="0"/>
      <c r="NO100" s="0"/>
      <c r="NP100" s="0"/>
      <c r="NQ100" s="0"/>
      <c r="NR100" s="0"/>
      <c r="NS100" s="0"/>
      <c r="NT100" s="0"/>
      <c r="NU100" s="0"/>
      <c r="NV100" s="0"/>
      <c r="NW100" s="0"/>
      <c r="NX100" s="0"/>
      <c r="NY100" s="0"/>
      <c r="NZ100" s="0"/>
      <c r="OA100" s="0"/>
      <c r="OB100" s="0"/>
      <c r="OC100" s="0"/>
      <c r="OD100" s="0"/>
      <c r="OE100" s="0"/>
      <c r="OF100" s="0"/>
      <c r="OG100" s="0"/>
      <c r="OH100" s="0"/>
      <c r="OI100" s="0"/>
      <c r="OJ100" s="0"/>
      <c r="OK100" s="0"/>
      <c r="OL100" s="0"/>
      <c r="OM100" s="0"/>
      <c r="ON100" s="0"/>
      <c r="OO100" s="0"/>
      <c r="OP100" s="0"/>
      <c r="OQ100" s="0"/>
      <c r="OR100" s="0"/>
      <c r="OS100" s="0"/>
      <c r="OT100" s="0"/>
      <c r="OU100" s="0"/>
      <c r="OV100" s="0"/>
      <c r="OW100" s="0"/>
      <c r="OX100" s="0"/>
      <c r="OY100" s="0"/>
      <c r="OZ100" s="0"/>
      <c r="PA100" s="0"/>
      <c r="PB100" s="0"/>
      <c r="PC100" s="0"/>
      <c r="PD100" s="0"/>
      <c r="PE100" s="0"/>
      <c r="PF100" s="0"/>
      <c r="PG100" s="0"/>
      <c r="PH100" s="0"/>
      <c r="PI100" s="0"/>
      <c r="PJ100" s="0"/>
      <c r="PK100" s="0"/>
      <c r="PL100" s="0"/>
      <c r="PM100" s="0"/>
      <c r="PN100" s="0"/>
      <c r="PO100" s="0"/>
      <c r="PP100" s="0"/>
      <c r="PQ100" s="0"/>
      <c r="PR100" s="0"/>
      <c r="PS100" s="0"/>
      <c r="PT100" s="0"/>
      <c r="PU100" s="0"/>
      <c r="PV100" s="0"/>
      <c r="PW100" s="0"/>
      <c r="PX100" s="0"/>
      <c r="PY100" s="0"/>
      <c r="PZ100" s="0"/>
      <c r="QA100" s="0"/>
      <c r="QB100" s="0"/>
      <c r="QC100" s="0"/>
      <c r="QD100" s="0"/>
      <c r="QE100" s="0"/>
      <c r="QF100" s="0"/>
      <c r="QG100" s="0"/>
      <c r="QH100" s="0"/>
      <c r="QI100" s="0"/>
      <c r="QJ100" s="0"/>
      <c r="QK100" s="0"/>
      <c r="QL100" s="0"/>
      <c r="QM100" s="0"/>
      <c r="QN100" s="0"/>
      <c r="QO100" s="0"/>
      <c r="QP100" s="0"/>
      <c r="QQ100" s="0"/>
      <c r="QR100" s="0"/>
      <c r="QS100" s="0"/>
      <c r="QT100" s="0"/>
      <c r="QU100" s="0"/>
      <c r="QV100" s="0"/>
      <c r="QW100" s="0"/>
      <c r="QX100" s="0"/>
      <c r="QY100" s="0"/>
      <c r="QZ100" s="0"/>
      <c r="RA100" s="0"/>
      <c r="RB100" s="0"/>
      <c r="RC100" s="0"/>
      <c r="RD100" s="0"/>
      <c r="RE100" s="0"/>
      <c r="RF100" s="0"/>
      <c r="RG100" s="0"/>
      <c r="RH100" s="0"/>
      <c r="RI100" s="0"/>
      <c r="RJ100" s="0"/>
      <c r="RK100" s="0"/>
      <c r="RL100" s="0"/>
      <c r="RM100" s="0"/>
      <c r="RN100" s="0"/>
      <c r="RO100" s="0"/>
      <c r="RP100" s="0"/>
      <c r="RQ100" s="0"/>
      <c r="RR100" s="0"/>
      <c r="RS100" s="0"/>
      <c r="RT100" s="0"/>
      <c r="RU100" s="0"/>
      <c r="RV100" s="0"/>
      <c r="RW100" s="0"/>
      <c r="RX100" s="0"/>
      <c r="RY100" s="0"/>
      <c r="RZ100" s="0"/>
      <c r="SA100" s="0"/>
      <c r="SB100" s="0"/>
      <c r="SC100" s="0"/>
      <c r="SD100" s="0"/>
      <c r="SE100" s="0"/>
      <c r="SF100" s="0"/>
      <c r="SG100" s="0"/>
      <c r="SH100" s="0"/>
      <c r="SI100" s="0"/>
      <c r="SJ100" s="0"/>
      <c r="SK100" s="0"/>
      <c r="SL100" s="0"/>
      <c r="SM100" s="0"/>
      <c r="SN100" s="0"/>
      <c r="SO100" s="0"/>
      <c r="SP100" s="0"/>
      <c r="SQ100" s="0"/>
      <c r="SR100" s="0"/>
      <c r="SS100" s="0"/>
      <c r="ST100" s="0"/>
      <c r="SU100" s="0"/>
      <c r="SV100" s="0"/>
      <c r="SW100" s="0"/>
      <c r="SX100" s="0"/>
      <c r="SY100" s="0"/>
      <c r="SZ100" s="0"/>
      <c r="TA100" s="0"/>
      <c r="TB100" s="0"/>
      <c r="TC100" s="0"/>
      <c r="TD100" s="0"/>
      <c r="TE100" s="0"/>
      <c r="TF100" s="0"/>
      <c r="TG100" s="0"/>
      <c r="TH100" s="0"/>
      <c r="TI100" s="0"/>
      <c r="TJ100" s="0"/>
      <c r="TK100" s="0"/>
      <c r="TL100" s="0"/>
      <c r="TM100" s="0"/>
      <c r="TN100" s="0"/>
      <c r="TO100" s="0"/>
      <c r="TP100" s="0"/>
      <c r="TQ100" s="0"/>
      <c r="TR100" s="0"/>
      <c r="TS100" s="0"/>
      <c r="TT100" s="0"/>
      <c r="TU100" s="0"/>
      <c r="TV100" s="0"/>
      <c r="TW100" s="0"/>
      <c r="TX100" s="0"/>
      <c r="TY100" s="0"/>
      <c r="TZ100" s="0"/>
      <c r="UA100" s="0"/>
      <c r="UB100" s="0"/>
      <c r="UC100" s="0"/>
      <c r="UD100" s="0"/>
      <c r="UE100" s="0"/>
      <c r="UF100" s="0"/>
      <c r="UG100" s="0"/>
      <c r="UH100" s="0"/>
      <c r="UI100" s="0"/>
      <c r="UJ100" s="0"/>
      <c r="UK100" s="0"/>
      <c r="UL100" s="0"/>
      <c r="UM100" s="0"/>
      <c r="UN100" s="0"/>
      <c r="UO100" s="0"/>
      <c r="UP100" s="0"/>
      <c r="UQ100" s="0"/>
      <c r="UR100" s="0"/>
      <c r="US100" s="0"/>
      <c r="UT100" s="0"/>
      <c r="UU100" s="0"/>
      <c r="UV100" s="0"/>
      <c r="UW100" s="0"/>
      <c r="UX100" s="0"/>
      <c r="UY100" s="0"/>
      <c r="UZ100" s="0"/>
      <c r="VA100" s="0"/>
      <c r="VB100" s="0"/>
      <c r="VC100" s="0"/>
      <c r="VD100" s="0"/>
      <c r="VE100" s="0"/>
      <c r="VF100" s="0"/>
      <c r="VG100" s="0"/>
      <c r="VH100" s="0"/>
      <c r="VI100" s="0"/>
      <c r="VJ100" s="0"/>
      <c r="VK100" s="0"/>
      <c r="VL100" s="0"/>
      <c r="VM100" s="0"/>
      <c r="VN100" s="0"/>
      <c r="VO100" s="0"/>
      <c r="VP100" s="0"/>
      <c r="VQ100" s="0"/>
      <c r="VR100" s="0"/>
      <c r="VS100" s="0"/>
      <c r="VT100" s="0"/>
      <c r="VU100" s="0"/>
      <c r="VV100" s="0"/>
      <c r="VW100" s="0"/>
      <c r="VX100" s="0"/>
      <c r="VY100" s="0"/>
      <c r="VZ100" s="0"/>
      <c r="WA100" s="0"/>
      <c r="WB100" s="0"/>
      <c r="WC100" s="0"/>
      <c r="WD100" s="0"/>
      <c r="WE100" s="0"/>
      <c r="WF100" s="0"/>
      <c r="WG100" s="0"/>
      <c r="WH100" s="0"/>
      <c r="WI100" s="0"/>
      <c r="WJ100" s="0"/>
      <c r="WK100" s="0"/>
      <c r="WL100" s="0"/>
      <c r="WM100" s="0"/>
      <c r="WN100" s="0"/>
      <c r="WO100" s="0"/>
      <c r="WP100" s="0"/>
      <c r="WQ100" s="0"/>
      <c r="WR100" s="0"/>
      <c r="WS100" s="0"/>
      <c r="WT100" s="0"/>
      <c r="WU100" s="0"/>
      <c r="WV100" s="0"/>
      <c r="WW100" s="0"/>
      <c r="WX100" s="0"/>
      <c r="WY100" s="0"/>
      <c r="WZ100" s="0"/>
      <c r="XA100" s="0"/>
      <c r="XB100" s="0"/>
      <c r="XC100" s="0"/>
      <c r="XD100" s="0"/>
      <c r="XE100" s="0"/>
      <c r="XF100" s="0"/>
      <c r="XG100" s="0"/>
      <c r="XH100" s="0"/>
      <c r="XI100" s="0"/>
      <c r="XJ100" s="0"/>
      <c r="XK100" s="0"/>
      <c r="XL100" s="0"/>
      <c r="XM100" s="0"/>
      <c r="XN100" s="0"/>
      <c r="XO100" s="0"/>
      <c r="XP100" s="0"/>
      <c r="XQ100" s="0"/>
      <c r="XR100" s="0"/>
      <c r="XS100" s="0"/>
      <c r="XT100" s="0"/>
      <c r="XU100" s="0"/>
      <c r="XV100" s="0"/>
      <c r="XW100" s="0"/>
      <c r="XX100" s="0"/>
      <c r="XY100" s="0"/>
      <c r="XZ100" s="0"/>
      <c r="YA100" s="0"/>
      <c r="YB100" s="0"/>
      <c r="YC100" s="0"/>
      <c r="YD100" s="0"/>
      <c r="YE100" s="0"/>
      <c r="YF100" s="0"/>
      <c r="YG100" s="0"/>
      <c r="YH100" s="0"/>
      <c r="YI100" s="0"/>
      <c r="YJ100" s="0"/>
      <c r="YK100" s="0"/>
      <c r="YL100" s="0"/>
      <c r="YM100" s="0"/>
      <c r="YN100" s="0"/>
      <c r="YO100" s="0"/>
      <c r="YP100" s="0"/>
      <c r="YQ100" s="0"/>
      <c r="YR100" s="0"/>
      <c r="YS100" s="0"/>
      <c r="YT100" s="0"/>
      <c r="YU100" s="0"/>
      <c r="YV100" s="0"/>
      <c r="YW100" s="0"/>
      <c r="YX100" s="0"/>
      <c r="YY100" s="0"/>
      <c r="YZ100" s="0"/>
      <c r="ZA100" s="0"/>
      <c r="ZB100" s="0"/>
      <c r="ZC100" s="0"/>
      <c r="ZD100" s="0"/>
      <c r="ZE100" s="0"/>
      <c r="ZF100" s="0"/>
      <c r="ZG100" s="0"/>
      <c r="ZH100" s="0"/>
      <c r="ZI100" s="0"/>
      <c r="ZJ100" s="0"/>
      <c r="ZK100" s="0"/>
      <c r="ZL100" s="0"/>
      <c r="ZM100" s="0"/>
      <c r="ZN100" s="0"/>
      <c r="ZO100" s="0"/>
      <c r="ZP100" s="0"/>
      <c r="ZQ100" s="0"/>
      <c r="ZR100" s="0"/>
      <c r="ZS100" s="0"/>
      <c r="ZT100" s="0"/>
      <c r="ZU100" s="0"/>
      <c r="ZV100" s="0"/>
      <c r="ZW100" s="0"/>
      <c r="ZX100" s="0"/>
      <c r="ZY100" s="0"/>
      <c r="ZZ100" s="0"/>
      <c r="AAA100" s="0"/>
      <c r="AAB100" s="0"/>
      <c r="AAC100" s="0"/>
      <c r="AAD100" s="0"/>
      <c r="AAE100" s="0"/>
      <c r="AAF100" s="0"/>
      <c r="AAG100" s="0"/>
      <c r="AAH100" s="0"/>
      <c r="AAI100" s="0"/>
      <c r="AAJ100" s="0"/>
      <c r="AAK100" s="0"/>
      <c r="AAL100" s="0"/>
      <c r="AAM100" s="0"/>
      <c r="AAN100" s="0"/>
      <c r="AAO100" s="0"/>
      <c r="AAP100" s="0"/>
      <c r="AAQ100" s="0"/>
      <c r="AAR100" s="0"/>
      <c r="AAS100" s="0"/>
      <c r="AAT100" s="0"/>
      <c r="AAU100" s="0"/>
      <c r="AAV100" s="0"/>
      <c r="AAW100" s="0"/>
      <c r="AAX100" s="0"/>
      <c r="AAY100" s="0"/>
      <c r="AAZ100" s="0"/>
      <c r="ABA100" s="0"/>
      <c r="ABB100" s="0"/>
      <c r="ABC100" s="0"/>
      <c r="ABD100" s="0"/>
      <c r="ABE100" s="0"/>
      <c r="ABF100" s="0"/>
      <c r="ABG100" s="0"/>
      <c r="ABH100" s="0"/>
      <c r="ABI100" s="0"/>
      <c r="ABJ100" s="0"/>
      <c r="ABK100" s="0"/>
      <c r="ABL100" s="0"/>
      <c r="ABM100" s="0"/>
      <c r="ABN100" s="0"/>
      <c r="ABO100" s="0"/>
      <c r="ABP100" s="0"/>
      <c r="ABQ100" s="0"/>
      <c r="ABR100" s="0"/>
      <c r="ABS100" s="0"/>
      <c r="ABT100" s="0"/>
      <c r="ABU100" s="0"/>
      <c r="ABV100" s="0"/>
      <c r="ABW100" s="0"/>
      <c r="ABX100" s="0"/>
      <c r="ABY100" s="0"/>
      <c r="ABZ100" s="0"/>
      <c r="ACA100" s="0"/>
      <c r="ACB100" s="0"/>
      <c r="ACC100" s="0"/>
      <c r="ACD100" s="0"/>
      <c r="ACE100" s="0"/>
      <c r="ACF100" s="0"/>
      <c r="ACG100" s="0"/>
      <c r="ACH100" s="0"/>
      <c r="ACI100" s="0"/>
      <c r="ACJ100" s="0"/>
      <c r="ACK100" s="0"/>
      <c r="ACL100" s="0"/>
      <c r="ACM100" s="0"/>
      <c r="ACN100" s="0"/>
      <c r="ACO100" s="0"/>
      <c r="ACP100" s="0"/>
      <c r="ACQ100" s="0"/>
      <c r="ACR100" s="0"/>
      <c r="ACS100" s="0"/>
      <c r="ACT100" s="0"/>
      <c r="ACU100" s="0"/>
      <c r="ACV100" s="0"/>
      <c r="ACW100" s="0"/>
      <c r="ACX100" s="0"/>
      <c r="ACY100" s="0"/>
      <c r="ACZ100" s="0"/>
      <c r="ADA100" s="0"/>
      <c r="ADB100" s="0"/>
      <c r="ADC100" s="0"/>
      <c r="ADD100" s="0"/>
      <c r="ADE100" s="0"/>
      <c r="ADF100" s="0"/>
      <c r="ADG100" s="0"/>
      <c r="ADH100" s="0"/>
      <c r="ADI100" s="0"/>
      <c r="ADJ100" s="0"/>
      <c r="ADK100" s="0"/>
      <c r="ADL100" s="0"/>
      <c r="ADM100" s="0"/>
      <c r="ADN100" s="0"/>
      <c r="ADO100" s="0"/>
      <c r="ADP100" s="0"/>
      <c r="ADQ100" s="0"/>
      <c r="ADR100" s="0"/>
      <c r="ADS100" s="0"/>
      <c r="ADT100" s="0"/>
      <c r="ADU100" s="0"/>
      <c r="ADV100" s="0"/>
      <c r="ADW100" s="0"/>
      <c r="ADX100" s="0"/>
      <c r="ADY100" s="0"/>
      <c r="ADZ100" s="0"/>
      <c r="AEA100" s="0"/>
      <c r="AEB100" s="0"/>
      <c r="AEC100" s="0"/>
      <c r="AED100" s="0"/>
      <c r="AEE100" s="0"/>
      <c r="AEF100" s="0"/>
      <c r="AEG100" s="0"/>
      <c r="AEH100" s="0"/>
      <c r="AEI100" s="0"/>
      <c r="AEJ100" s="0"/>
      <c r="AEK100" s="0"/>
      <c r="AEL100" s="0"/>
      <c r="AEM100" s="0"/>
      <c r="AEN100" s="0"/>
      <c r="AEO100" s="0"/>
      <c r="AEP100" s="0"/>
      <c r="AEQ100" s="0"/>
      <c r="AER100" s="0"/>
      <c r="AES100" s="0"/>
      <c r="AET100" s="0"/>
      <c r="AEU100" s="0"/>
      <c r="AEV100" s="0"/>
      <c r="AEW100" s="0"/>
      <c r="AEX100" s="0"/>
      <c r="AEY100" s="0"/>
      <c r="AEZ100" s="0"/>
      <c r="AFA100" s="0"/>
      <c r="AFB100" s="0"/>
      <c r="AFC100" s="0"/>
      <c r="AFD100" s="0"/>
      <c r="AFE100" s="0"/>
      <c r="AFF100" s="0"/>
      <c r="AFG100" s="0"/>
      <c r="AFH100" s="0"/>
      <c r="AFI100" s="0"/>
      <c r="AFJ100" s="0"/>
      <c r="AFK100" s="0"/>
      <c r="AFL100" s="0"/>
      <c r="AFM100" s="0"/>
      <c r="AFN100" s="0"/>
      <c r="AFO100" s="0"/>
      <c r="AFP100" s="0"/>
      <c r="AFQ100" s="0"/>
      <c r="AFR100" s="0"/>
      <c r="AFS100" s="0"/>
      <c r="AFT100" s="0"/>
      <c r="AFU100" s="0"/>
      <c r="AFV100" s="0"/>
      <c r="AFW100" s="0"/>
      <c r="AFX100" s="0"/>
      <c r="AFY100" s="0"/>
      <c r="AFZ100" s="0"/>
      <c r="AGA100" s="0"/>
      <c r="AGB100" s="0"/>
      <c r="AGC100" s="0"/>
      <c r="AGD100" s="0"/>
      <c r="AGE100" s="0"/>
      <c r="AGF100" s="0"/>
      <c r="AGG100" s="0"/>
      <c r="AGH100" s="0"/>
      <c r="AGI100" s="0"/>
      <c r="AGJ100" s="0"/>
      <c r="AGK100" s="0"/>
      <c r="AGL100" s="0"/>
      <c r="AGM100" s="0"/>
      <c r="AGN100" s="0"/>
      <c r="AGO100" s="0"/>
      <c r="AGP100" s="0"/>
      <c r="AGQ100" s="0"/>
      <c r="AGR100" s="0"/>
      <c r="AGS100" s="0"/>
      <c r="AGT100" s="0"/>
      <c r="AGU100" s="0"/>
      <c r="AGV100" s="0"/>
      <c r="AGW100" s="0"/>
      <c r="AGX100" s="0"/>
      <c r="AGY100" s="0"/>
      <c r="AGZ100" s="0"/>
      <c r="AHA100" s="0"/>
      <c r="AHB100" s="0"/>
      <c r="AHC100" s="0"/>
      <c r="AHD100" s="0"/>
      <c r="AHE100" s="0"/>
      <c r="AHF100" s="0"/>
      <c r="AHG100" s="0"/>
      <c r="AHH100" s="0"/>
      <c r="AHI100" s="0"/>
      <c r="AHJ100" s="0"/>
      <c r="AHK100" s="0"/>
      <c r="AHL100" s="0"/>
      <c r="AHM100" s="0"/>
      <c r="AHN100" s="0"/>
      <c r="AHO100" s="0"/>
      <c r="AHP100" s="0"/>
      <c r="AHQ100" s="0"/>
      <c r="AHR100" s="0"/>
      <c r="AHS100" s="0"/>
      <c r="AHT100" s="0"/>
      <c r="AHU100" s="0"/>
      <c r="AHV100" s="0"/>
      <c r="AHW100" s="0"/>
      <c r="AHX100" s="0"/>
      <c r="AHY100" s="0"/>
      <c r="AHZ100" s="0"/>
      <c r="AIA100" s="0"/>
      <c r="AIB100" s="0"/>
      <c r="AIC100" s="0"/>
      <c r="AID100" s="0"/>
      <c r="AIE100" s="0"/>
      <c r="AIF100" s="0"/>
      <c r="AIG100" s="0"/>
      <c r="AIH100" s="0"/>
      <c r="AII100" s="0"/>
      <c r="AIJ100" s="0"/>
      <c r="AIK100" s="0"/>
      <c r="AIL100" s="0"/>
      <c r="AIM100" s="0"/>
      <c r="AIN100" s="0"/>
      <c r="AIO100" s="0"/>
      <c r="AIP100" s="0"/>
      <c r="AIQ100" s="0"/>
      <c r="AIR100" s="0"/>
      <c r="AIS100" s="0"/>
      <c r="AIT100" s="0"/>
      <c r="AIU100" s="0"/>
      <c r="AIV100" s="0"/>
      <c r="AIW100" s="0"/>
      <c r="AIX100" s="0"/>
      <c r="AIY100" s="0"/>
      <c r="AIZ100" s="0"/>
      <c r="AJA100" s="0"/>
      <c r="AJB100" s="0"/>
      <c r="AJC100" s="0"/>
      <c r="AJD100" s="0"/>
      <c r="AJE100" s="0"/>
      <c r="AJF100" s="0"/>
      <c r="AJG100" s="0"/>
      <c r="AJH100" s="0"/>
      <c r="AJI100" s="0"/>
      <c r="AJJ100" s="0"/>
      <c r="AJK100" s="0"/>
      <c r="AJL100" s="0"/>
      <c r="AJM100" s="0"/>
      <c r="AJN100" s="0"/>
      <c r="AJO100" s="0"/>
      <c r="AJP100" s="0"/>
      <c r="AJQ100" s="0"/>
      <c r="AJR100" s="0"/>
      <c r="AJS100" s="0"/>
      <c r="AJT100" s="0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customFormat="false" ht="18.6" hidden="false" customHeight="true" outlineLevel="0" collapsed="false">
      <c r="A101" s="43" t="s">
        <v>348</v>
      </c>
      <c r="B101" s="43" t="s">
        <v>185</v>
      </c>
      <c r="C101" s="65" t="s">
        <v>186</v>
      </c>
      <c r="D101" s="65" t="s">
        <v>187</v>
      </c>
      <c r="E101" s="43"/>
      <c r="F101" s="43" t="s">
        <v>134</v>
      </c>
      <c r="G101" s="43" t="s">
        <v>134</v>
      </c>
      <c r="H101" s="43"/>
      <c r="I101" s="43" t="s">
        <v>135</v>
      </c>
      <c r="J101" s="43"/>
      <c r="K101" s="43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  <c r="IW101" s="0"/>
      <c r="IX101" s="0"/>
      <c r="IY101" s="0"/>
      <c r="IZ101" s="0"/>
      <c r="JA101" s="0"/>
      <c r="JB101" s="0"/>
      <c r="JC101" s="0"/>
      <c r="JD101" s="0"/>
      <c r="JE101" s="0"/>
      <c r="JF101" s="0"/>
      <c r="JG101" s="0"/>
      <c r="JH101" s="0"/>
      <c r="JI101" s="0"/>
      <c r="JJ101" s="0"/>
      <c r="JK101" s="0"/>
      <c r="JL101" s="0"/>
      <c r="JM101" s="0"/>
      <c r="JN101" s="0"/>
      <c r="JO101" s="0"/>
      <c r="JP101" s="0"/>
      <c r="JQ101" s="0"/>
      <c r="JR101" s="0"/>
      <c r="JS101" s="0"/>
      <c r="JT101" s="0"/>
      <c r="JU101" s="0"/>
      <c r="JV101" s="0"/>
      <c r="JW101" s="0"/>
      <c r="JX101" s="0"/>
      <c r="JY101" s="0"/>
      <c r="JZ101" s="0"/>
      <c r="KA101" s="0"/>
      <c r="KB101" s="0"/>
      <c r="KC101" s="0"/>
      <c r="KD101" s="0"/>
      <c r="KE101" s="0"/>
      <c r="KF101" s="0"/>
      <c r="KG101" s="0"/>
      <c r="KH101" s="0"/>
      <c r="KI101" s="0"/>
      <c r="KJ101" s="0"/>
      <c r="KK101" s="0"/>
      <c r="KL101" s="0"/>
      <c r="KM101" s="0"/>
      <c r="KN101" s="0"/>
      <c r="KO101" s="0"/>
      <c r="KP101" s="0"/>
      <c r="KQ101" s="0"/>
      <c r="KR101" s="0"/>
      <c r="KS101" s="0"/>
      <c r="KT101" s="0"/>
      <c r="KU101" s="0"/>
      <c r="KV101" s="0"/>
      <c r="KW101" s="0"/>
      <c r="KX101" s="0"/>
      <c r="KY101" s="0"/>
      <c r="KZ101" s="0"/>
      <c r="LA101" s="0"/>
      <c r="LB101" s="0"/>
      <c r="LC101" s="0"/>
      <c r="LD101" s="0"/>
      <c r="LE101" s="0"/>
      <c r="LF101" s="0"/>
      <c r="LG101" s="0"/>
      <c r="LH101" s="0"/>
      <c r="LI101" s="0"/>
      <c r="LJ101" s="0"/>
      <c r="LK101" s="0"/>
      <c r="LL101" s="0"/>
      <c r="LM101" s="0"/>
      <c r="LN101" s="0"/>
      <c r="LO101" s="0"/>
      <c r="LP101" s="0"/>
      <c r="LQ101" s="0"/>
      <c r="LR101" s="0"/>
      <c r="LS101" s="0"/>
      <c r="LT101" s="0"/>
      <c r="LU101" s="0"/>
      <c r="LV101" s="0"/>
      <c r="LW101" s="0"/>
      <c r="LX101" s="0"/>
      <c r="LY101" s="0"/>
      <c r="LZ101" s="0"/>
      <c r="MA101" s="0"/>
      <c r="MB101" s="0"/>
      <c r="MC101" s="0"/>
      <c r="MD101" s="0"/>
      <c r="ME101" s="0"/>
      <c r="MF101" s="0"/>
      <c r="MG101" s="0"/>
      <c r="MH101" s="0"/>
      <c r="MI101" s="0"/>
      <c r="MJ101" s="0"/>
      <c r="MK101" s="0"/>
      <c r="ML101" s="0"/>
      <c r="MM101" s="0"/>
      <c r="MN101" s="0"/>
      <c r="MO101" s="0"/>
      <c r="MP101" s="0"/>
      <c r="MQ101" s="0"/>
      <c r="MR101" s="0"/>
      <c r="MS101" s="0"/>
      <c r="MT101" s="0"/>
      <c r="MU101" s="0"/>
      <c r="MV101" s="0"/>
      <c r="MW101" s="0"/>
      <c r="MX101" s="0"/>
      <c r="MY101" s="0"/>
      <c r="MZ101" s="0"/>
      <c r="NA101" s="0"/>
      <c r="NB101" s="0"/>
      <c r="NC101" s="0"/>
      <c r="ND101" s="0"/>
      <c r="NE101" s="0"/>
      <c r="NF101" s="0"/>
      <c r="NG101" s="0"/>
      <c r="NH101" s="0"/>
      <c r="NI101" s="0"/>
      <c r="NJ101" s="0"/>
      <c r="NK101" s="0"/>
      <c r="NL101" s="0"/>
      <c r="NM101" s="0"/>
      <c r="NN101" s="0"/>
      <c r="NO101" s="0"/>
      <c r="NP101" s="0"/>
      <c r="NQ101" s="0"/>
      <c r="NR101" s="0"/>
      <c r="NS101" s="0"/>
      <c r="NT101" s="0"/>
      <c r="NU101" s="0"/>
      <c r="NV101" s="0"/>
      <c r="NW101" s="0"/>
      <c r="NX101" s="0"/>
      <c r="NY101" s="0"/>
      <c r="NZ101" s="0"/>
      <c r="OA101" s="0"/>
      <c r="OB101" s="0"/>
      <c r="OC101" s="0"/>
      <c r="OD101" s="0"/>
      <c r="OE101" s="0"/>
      <c r="OF101" s="0"/>
      <c r="OG101" s="0"/>
      <c r="OH101" s="0"/>
      <c r="OI101" s="0"/>
      <c r="OJ101" s="0"/>
      <c r="OK101" s="0"/>
      <c r="OL101" s="0"/>
      <c r="OM101" s="0"/>
      <c r="ON101" s="0"/>
      <c r="OO101" s="0"/>
      <c r="OP101" s="0"/>
      <c r="OQ101" s="0"/>
      <c r="OR101" s="0"/>
      <c r="OS101" s="0"/>
      <c r="OT101" s="0"/>
      <c r="OU101" s="0"/>
      <c r="OV101" s="0"/>
      <c r="OW101" s="0"/>
      <c r="OX101" s="0"/>
      <c r="OY101" s="0"/>
      <c r="OZ101" s="0"/>
      <c r="PA101" s="0"/>
      <c r="PB101" s="0"/>
      <c r="PC101" s="0"/>
      <c r="PD101" s="0"/>
      <c r="PE101" s="0"/>
      <c r="PF101" s="0"/>
      <c r="PG101" s="0"/>
      <c r="PH101" s="0"/>
      <c r="PI101" s="0"/>
      <c r="PJ101" s="0"/>
      <c r="PK101" s="0"/>
      <c r="PL101" s="0"/>
      <c r="PM101" s="0"/>
      <c r="PN101" s="0"/>
      <c r="PO101" s="0"/>
      <c r="PP101" s="0"/>
      <c r="PQ101" s="0"/>
      <c r="PR101" s="0"/>
      <c r="PS101" s="0"/>
      <c r="PT101" s="0"/>
      <c r="PU101" s="0"/>
      <c r="PV101" s="0"/>
      <c r="PW101" s="0"/>
      <c r="PX101" s="0"/>
      <c r="PY101" s="0"/>
      <c r="PZ101" s="0"/>
      <c r="QA101" s="0"/>
      <c r="QB101" s="0"/>
      <c r="QC101" s="0"/>
      <c r="QD101" s="0"/>
      <c r="QE101" s="0"/>
      <c r="QF101" s="0"/>
      <c r="QG101" s="0"/>
      <c r="QH101" s="0"/>
      <c r="QI101" s="0"/>
      <c r="QJ101" s="0"/>
      <c r="QK101" s="0"/>
      <c r="QL101" s="0"/>
      <c r="QM101" s="0"/>
      <c r="QN101" s="0"/>
      <c r="QO101" s="0"/>
      <c r="QP101" s="0"/>
      <c r="QQ101" s="0"/>
      <c r="QR101" s="0"/>
      <c r="QS101" s="0"/>
      <c r="QT101" s="0"/>
      <c r="QU101" s="0"/>
      <c r="QV101" s="0"/>
      <c r="QW101" s="0"/>
      <c r="QX101" s="0"/>
      <c r="QY101" s="0"/>
      <c r="QZ101" s="0"/>
      <c r="RA101" s="0"/>
      <c r="RB101" s="0"/>
      <c r="RC101" s="0"/>
      <c r="RD101" s="0"/>
      <c r="RE101" s="0"/>
      <c r="RF101" s="0"/>
      <c r="RG101" s="0"/>
      <c r="RH101" s="0"/>
      <c r="RI101" s="0"/>
      <c r="RJ101" s="0"/>
      <c r="RK101" s="0"/>
      <c r="RL101" s="0"/>
      <c r="RM101" s="0"/>
      <c r="RN101" s="0"/>
      <c r="RO101" s="0"/>
      <c r="RP101" s="0"/>
      <c r="RQ101" s="0"/>
      <c r="RR101" s="0"/>
      <c r="RS101" s="0"/>
      <c r="RT101" s="0"/>
      <c r="RU101" s="0"/>
      <c r="RV101" s="0"/>
      <c r="RW101" s="0"/>
      <c r="RX101" s="0"/>
      <c r="RY101" s="0"/>
      <c r="RZ101" s="0"/>
      <c r="SA101" s="0"/>
      <c r="SB101" s="0"/>
      <c r="SC101" s="0"/>
      <c r="SD101" s="0"/>
      <c r="SE101" s="0"/>
      <c r="SF101" s="0"/>
      <c r="SG101" s="0"/>
      <c r="SH101" s="0"/>
      <c r="SI101" s="0"/>
      <c r="SJ101" s="0"/>
      <c r="SK101" s="0"/>
      <c r="SL101" s="0"/>
      <c r="SM101" s="0"/>
      <c r="SN101" s="0"/>
      <c r="SO101" s="0"/>
      <c r="SP101" s="0"/>
      <c r="SQ101" s="0"/>
      <c r="SR101" s="0"/>
      <c r="SS101" s="0"/>
      <c r="ST101" s="0"/>
      <c r="SU101" s="0"/>
      <c r="SV101" s="0"/>
      <c r="SW101" s="0"/>
      <c r="SX101" s="0"/>
      <c r="SY101" s="0"/>
      <c r="SZ101" s="0"/>
      <c r="TA101" s="0"/>
      <c r="TB101" s="0"/>
      <c r="TC101" s="0"/>
      <c r="TD101" s="0"/>
      <c r="TE101" s="0"/>
      <c r="TF101" s="0"/>
      <c r="TG101" s="0"/>
      <c r="TH101" s="0"/>
      <c r="TI101" s="0"/>
      <c r="TJ101" s="0"/>
      <c r="TK101" s="0"/>
      <c r="TL101" s="0"/>
      <c r="TM101" s="0"/>
      <c r="TN101" s="0"/>
      <c r="TO101" s="0"/>
      <c r="TP101" s="0"/>
      <c r="TQ101" s="0"/>
      <c r="TR101" s="0"/>
      <c r="TS101" s="0"/>
      <c r="TT101" s="0"/>
      <c r="TU101" s="0"/>
      <c r="TV101" s="0"/>
      <c r="TW101" s="0"/>
      <c r="TX101" s="0"/>
      <c r="TY101" s="0"/>
      <c r="TZ101" s="0"/>
      <c r="UA101" s="0"/>
      <c r="UB101" s="0"/>
      <c r="UC101" s="0"/>
      <c r="UD101" s="0"/>
      <c r="UE101" s="0"/>
      <c r="UF101" s="0"/>
      <c r="UG101" s="0"/>
      <c r="UH101" s="0"/>
      <c r="UI101" s="0"/>
      <c r="UJ101" s="0"/>
      <c r="UK101" s="0"/>
      <c r="UL101" s="0"/>
      <c r="UM101" s="0"/>
      <c r="UN101" s="0"/>
      <c r="UO101" s="0"/>
      <c r="UP101" s="0"/>
      <c r="UQ101" s="0"/>
      <c r="UR101" s="0"/>
      <c r="US101" s="0"/>
      <c r="UT101" s="0"/>
      <c r="UU101" s="0"/>
      <c r="UV101" s="0"/>
      <c r="UW101" s="0"/>
      <c r="UX101" s="0"/>
      <c r="UY101" s="0"/>
      <c r="UZ101" s="0"/>
      <c r="VA101" s="0"/>
      <c r="VB101" s="0"/>
      <c r="VC101" s="0"/>
      <c r="VD101" s="0"/>
      <c r="VE101" s="0"/>
      <c r="VF101" s="0"/>
      <c r="VG101" s="0"/>
      <c r="VH101" s="0"/>
      <c r="VI101" s="0"/>
      <c r="VJ101" s="0"/>
      <c r="VK101" s="0"/>
      <c r="VL101" s="0"/>
      <c r="VM101" s="0"/>
      <c r="VN101" s="0"/>
      <c r="VO101" s="0"/>
      <c r="VP101" s="0"/>
      <c r="VQ101" s="0"/>
      <c r="VR101" s="0"/>
      <c r="VS101" s="0"/>
      <c r="VT101" s="0"/>
      <c r="VU101" s="0"/>
      <c r="VV101" s="0"/>
      <c r="VW101" s="0"/>
      <c r="VX101" s="0"/>
      <c r="VY101" s="0"/>
      <c r="VZ101" s="0"/>
      <c r="WA101" s="0"/>
      <c r="WB101" s="0"/>
      <c r="WC101" s="0"/>
      <c r="WD101" s="0"/>
      <c r="WE101" s="0"/>
      <c r="WF101" s="0"/>
      <c r="WG101" s="0"/>
      <c r="WH101" s="0"/>
      <c r="WI101" s="0"/>
      <c r="WJ101" s="0"/>
      <c r="WK101" s="0"/>
      <c r="WL101" s="0"/>
      <c r="WM101" s="0"/>
      <c r="WN101" s="0"/>
      <c r="WO101" s="0"/>
      <c r="WP101" s="0"/>
      <c r="WQ101" s="0"/>
      <c r="WR101" s="0"/>
      <c r="WS101" s="0"/>
      <c r="WT101" s="0"/>
      <c r="WU101" s="0"/>
      <c r="WV101" s="0"/>
      <c r="WW101" s="0"/>
      <c r="WX101" s="0"/>
      <c r="WY101" s="0"/>
      <c r="WZ101" s="0"/>
      <c r="XA101" s="0"/>
      <c r="XB101" s="0"/>
      <c r="XC101" s="0"/>
      <c r="XD101" s="0"/>
      <c r="XE101" s="0"/>
      <c r="XF101" s="0"/>
      <c r="XG101" s="0"/>
      <c r="XH101" s="0"/>
      <c r="XI101" s="0"/>
      <c r="XJ101" s="0"/>
      <c r="XK101" s="0"/>
      <c r="XL101" s="0"/>
      <c r="XM101" s="0"/>
      <c r="XN101" s="0"/>
      <c r="XO101" s="0"/>
      <c r="XP101" s="0"/>
      <c r="XQ101" s="0"/>
      <c r="XR101" s="0"/>
      <c r="XS101" s="0"/>
      <c r="XT101" s="0"/>
      <c r="XU101" s="0"/>
      <c r="XV101" s="0"/>
      <c r="XW101" s="0"/>
      <c r="XX101" s="0"/>
      <c r="XY101" s="0"/>
      <c r="XZ101" s="0"/>
      <c r="YA101" s="0"/>
      <c r="YB101" s="0"/>
      <c r="YC101" s="0"/>
      <c r="YD101" s="0"/>
      <c r="YE101" s="0"/>
      <c r="YF101" s="0"/>
      <c r="YG101" s="0"/>
      <c r="YH101" s="0"/>
      <c r="YI101" s="0"/>
      <c r="YJ101" s="0"/>
      <c r="YK101" s="0"/>
      <c r="YL101" s="0"/>
      <c r="YM101" s="0"/>
      <c r="YN101" s="0"/>
      <c r="YO101" s="0"/>
      <c r="YP101" s="0"/>
      <c r="YQ101" s="0"/>
      <c r="YR101" s="0"/>
      <c r="YS101" s="0"/>
      <c r="YT101" s="0"/>
      <c r="YU101" s="0"/>
      <c r="YV101" s="0"/>
      <c r="YW101" s="0"/>
      <c r="YX101" s="0"/>
      <c r="YY101" s="0"/>
      <c r="YZ101" s="0"/>
      <c r="ZA101" s="0"/>
      <c r="ZB101" s="0"/>
      <c r="ZC101" s="0"/>
      <c r="ZD101" s="0"/>
      <c r="ZE101" s="0"/>
      <c r="ZF101" s="0"/>
      <c r="ZG101" s="0"/>
      <c r="ZH101" s="0"/>
      <c r="ZI101" s="0"/>
      <c r="ZJ101" s="0"/>
      <c r="ZK101" s="0"/>
      <c r="ZL101" s="0"/>
      <c r="ZM101" s="0"/>
      <c r="ZN101" s="0"/>
      <c r="ZO101" s="0"/>
      <c r="ZP101" s="0"/>
      <c r="ZQ101" s="0"/>
      <c r="ZR101" s="0"/>
      <c r="ZS101" s="0"/>
      <c r="ZT101" s="0"/>
      <c r="ZU101" s="0"/>
      <c r="ZV101" s="0"/>
      <c r="ZW101" s="0"/>
      <c r="ZX101" s="0"/>
      <c r="ZY101" s="0"/>
      <c r="ZZ101" s="0"/>
      <c r="AAA101" s="0"/>
      <c r="AAB101" s="0"/>
      <c r="AAC101" s="0"/>
      <c r="AAD101" s="0"/>
      <c r="AAE101" s="0"/>
      <c r="AAF101" s="0"/>
      <c r="AAG101" s="0"/>
      <c r="AAH101" s="0"/>
      <c r="AAI101" s="0"/>
      <c r="AAJ101" s="0"/>
      <c r="AAK101" s="0"/>
      <c r="AAL101" s="0"/>
      <c r="AAM101" s="0"/>
      <c r="AAN101" s="0"/>
      <c r="AAO101" s="0"/>
      <c r="AAP101" s="0"/>
      <c r="AAQ101" s="0"/>
      <c r="AAR101" s="0"/>
      <c r="AAS101" s="0"/>
      <c r="AAT101" s="0"/>
      <c r="AAU101" s="0"/>
      <c r="AAV101" s="0"/>
      <c r="AAW101" s="0"/>
      <c r="AAX101" s="0"/>
      <c r="AAY101" s="0"/>
      <c r="AAZ101" s="0"/>
      <c r="ABA101" s="0"/>
      <c r="ABB101" s="0"/>
      <c r="ABC101" s="0"/>
      <c r="ABD101" s="0"/>
      <c r="ABE101" s="0"/>
      <c r="ABF101" s="0"/>
      <c r="ABG101" s="0"/>
      <c r="ABH101" s="0"/>
      <c r="ABI101" s="0"/>
      <c r="ABJ101" s="0"/>
      <c r="ABK101" s="0"/>
      <c r="ABL101" s="0"/>
      <c r="ABM101" s="0"/>
      <c r="ABN101" s="0"/>
      <c r="ABO101" s="0"/>
      <c r="ABP101" s="0"/>
      <c r="ABQ101" s="0"/>
      <c r="ABR101" s="0"/>
      <c r="ABS101" s="0"/>
      <c r="ABT101" s="0"/>
      <c r="ABU101" s="0"/>
      <c r="ABV101" s="0"/>
      <c r="ABW101" s="0"/>
      <c r="ABX101" s="0"/>
      <c r="ABY101" s="0"/>
      <c r="ABZ101" s="0"/>
      <c r="ACA101" s="0"/>
      <c r="ACB101" s="0"/>
      <c r="ACC101" s="0"/>
      <c r="ACD101" s="0"/>
      <c r="ACE101" s="0"/>
      <c r="ACF101" s="0"/>
      <c r="ACG101" s="0"/>
      <c r="ACH101" s="0"/>
      <c r="ACI101" s="0"/>
      <c r="ACJ101" s="0"/>
      <c r="ACK101" s="0"/>
      <c r="ACL101" s="0"/>
      <c r="ACM101" s="0"/>
      <c r="ACN101" s="0"/>
      <c r="ACO101" s="0"/>
      <c r="ACP101" s="0"/>
      <c r="ACQ101" s="0"/>
      <c r="ACR101" s="0"/>
      <c r="ACS101" s="0"/>
      <c r="ACT101" s="0"/>
      <c r="ACU101" s="0"/>
      <c r="ACV101" s="0"/>
      <c r="ACW101" s="0"/>
      <c r="ACX101" s="0"/>
      <c r="ACY101" s="0"/>
      <c r="ACZ101" s="0"/>
      <c r="ADA101" s="0"/>
      <c r="ADB101" s="0"/>
      <c r="ADC101" s="0"/>
      <c r="ADD101" s="0"/>
      <c r="ADE101" s="0"/>
      <c r="ADF101" s="0"/>
      <c r="ADG101" s="0"/>
      <c r="ADH101" s="0"/>
      <c r="ADI101" s="0"/>
      <c r="ADJ101" s="0"/>
      <c r="ADK101" s="0"/>
      <c r="ADL101" s="0"/>
      <c r="ADM101" s="0"/>
      <c r="ADN101" s="0"/>
      <c r="ADO101" s="0"/>
      <c r="ADP101" s="0"/>
      <c r="ADQ101" s="0"/>
      <c r="ADR101" s="0"/>
      <c r="ADS101" s="0"/>
      <c r="ADT101" s="0"/>
      <c r="ADU101" s="0"/>
      <c r="ADV101" s="0"/>
      <c r="ADW101" s="0"/>
      <c r="ADX101" s="0"/>
      <c r="ADY101" s="0"/>
      <c r="ADZ101" s="0"/>
      <c r="AEA101" s="0"/>
      <c r="AEB101" s="0"/>
      <c r="AEC101" s="0"/>
      <c r="AED101" s="0"/>
      <c r="AEE101" s="0"/>
      <c r="AEF101" s="0"/>
      <c r="AEG101" s="0"/>
      <c r="AEH101" s="0"/>
      <c r="AEI101" s="0"/>
      <c r="AEJ101" s="0"/>
      <c r="AEK101" s="0"/>
      <c r="AEL101" s="0"/>
      <c r="AEM101" s="0"/>
      <c r="AEN101" s="0"/>
      <c r="AEO101" s="0"/>
      <c r="AEP101" s="0"/>
      <c r="AEQ101" s="0"/>
      <c r="AER101" s="0"/>
      <c r="AES101" s="0"/>
      <c r="AET101" s="0"/>
      <c r="AEU101" s="0"/>
      <c r="AEV101" s="0"/>
      <c r="AEW101" s="0"/>
      <c r="AEX101" s="0"/>
      <c r="AEY101" s="0"/>
      <c r="AEZ101" s="0"/>
      <c r="AFA101" s="0"/>
      <c r="AFB101" s="0"/>
      <c r="AFC101" s="0"/>
      <c r="AFD101" s="0"/>
      <c r="AFE101" s="0"/>
      <c r="AFF101" s="0"/>
      <c r="AFG101" s="0"/>
      <c r="AFH101" s="0"/>
      <c r="AFI101" s="0"/>
      <c r="AFJ101" s="0"/>
      <c r="AFK101" s="0"/>
      <c r="AFL101" s="0"/>
      <c r="AFM101" s="0"/>
      <c r="AFN101" s="0"/>
      <c r="AFO101" s="0"/>
      <c r="AFP101" s="0"/>
      <c r="AFQ101" s="0"/>
      <c r="AFR101" s="0"/>
      <c r="AFS101" s="0"/>
      <c r="AFT101" s="0"/>
      <c r="AFU101" s="0"/>
      <c r="AFV101" s="0"/>
      <c r="AFW101" s="0"/>
      <c r="AFX101" s="0"/>
      <c r="AFY101" s="0"/>
      <c r="AFZ101" s="0"/>
      <c r="AGA101" s="0"/>
      <c r="AGB101" s="0"/>
      <c r="AGC101" s="0"/>
      <c r="AGD101" s="0"/>
      <c r="AGE101" s="0"/>
      <c r="AGF101" s="0"/>
      <c r="AGG101" s="0"/>
      <c r="AGH101" s="0"/>
      <c r="AGI101" s="0"/>
      <c r="AGJ101" s="0"/>
      <c r="AGK101" s="0"/>
      <c r="AGL101" s="0"/>
      <c r="AGM101" s="0"/>
      <c r="AGN101" s="0"/>
      <c r="AGO101" s="0"/>
      <c r="AGP101" s="0"/>
      <c r="AGQ101" s="0"/>
      <c r="AGR101" s="0"/>
      <c r="AGS101" s="0"/>
      <c r="AGT101" s="0"/>
      <c r="AGU101" s="0"/>
      <c r="AGV101" s="0"/>
      <c r="AGW101" s="0"/>
      <c r="AGX101" s="0"/>
      <c r="AGY101" s="0"/>
      <c r="AGZ101" s="0"/>
      <c r="AHA101" s="0"/>
      <c r="AHB101" s="0"/>
      <c r="AHC101" s="0"/>
      <c r="AHD101" s="0"/>
      <c r="AHE101" s="0"/>
      <c r="AHF101" s="0"/>
      <c r="AHG101" s="0"/>
      <c r="AHH101" s="0"/>
      <c r="AHI101" s="0"/>
      <c r="AHJ101" s="0"/>
      <c r="AHK101" s="0"/>
      <c r="AHL101" s="0"/>
      <c r="AHM101" s="0"/>
      <c r="AHN101" s="0"/>
      <c r="AHO101" s="0"/>
      <c r="AHP101" s="0"/>
      <c r="AHQ101" s="0"/>
      <c r="AHR101" s="0"/>
      <c r="AHS101" s="0"/>
      <c r="AHT101" s="0"/>
      <c r="AHU101" s="0"/>
      <c r="AHV101" s="0"/>
      <c r="AHW101" s="0"/>
      <c r="AHX101" s="0"/>
      <c r="AHY101" s="0"/>
      <c r="AHZ101" s="0"/>
      <c r="AIA101" s="0"/>
      <c r="AIB101" s="0"/>
      <c r="AIC101" s="0"/>
      <c r="AID101" s="0"/>
      <c r="AIE101" s="0"/>
      <c r="AIF101" s="0"/>
      <c r="AIG101" s="0"/>
      <c r="AIH101" s="0"/>
      <c r="AII101" s="0"/>
      <c r="AIJ101" s="0"/>
      <c r="AIK101" s="0"/>
      <c r="AIL101" s="0"/>
      <c r="AIM101" s="0"/>
      <c r="AIN101" s="0"/>
      <c r="AIO101" s="0"/>
      <c r="AIP101" s="0"/>
      <c r="AIQ101" s="0"/>
      <c r="AIR101" s="0"/>
      <c r="AIS101" s="0"/>
      <c r="AIT101" s="0"/>
      <c r="AIU101" s="0"/>
      <c r="AIV101" s="0"/>
      <c r="AIW101" s="0"/>
      <c r="AIX101" s="0"/>
      <c r="AIY101" s="0"/>
      <c r="AIZ101" s="0"/>
      <c r="AJA101" s="0"/>
      <c r="AJB101" s="0"/>
      <c r="AJC101" s="0"/>
      <c r="AJD101" s="0"/>
      <c r="AJE101" s="0"/>
      <c r="AJF101" s="0"/>
      <c r="AJG101" s="0"/>
      <c r="AJH101" s="0"/>
      <c r="AJI101" s="0"/>
      <c r="AJJ101" s="0"/>
      <c r="AJK101" s="0"/>
      <c r="AJL101" s="0"/>
      <c r="AJM101" s="0"/>
      <c r="AJN101" s="0"/>
      <c r="AJO101" s="0"/>
      <c r="AJP101" s="0"/>
      <c r="AJQ101" s="0"/>
      <c r="AJR101" s="0"/>
      <c r="AJS101" s="0"/>
      <c r="AJT101" s="0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customFormat="false" ht="18.6" hidden="false" customHeight="true" outlineLevel="0" collapsed="false">
      <c r="A102" s="43" t="s">
        <v>349</v>
      </c>
      <c r="B102" s="43" t="s">
        <v>350</v>
      </c>
      <c r="C102" s="65" t="s">
        <v>138</v>
      </c>
      <c r="D102" s="65"/>
      <c r="E102" s="43"/>
      <c r="F102" s="43" t="s">
        <v>134</v>
      </c>
      <c r="G102" s="43"/>
      <c r="H102" s="43"/>
      <c r="I102" s="43" t="s">
        <v>146</v>
      </c>
      <c r="J102" s="43"/>
      <c r="K102" s="43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  <c r="IW102" s="0"/>
      <c r="IX102" s="0"/>
      <c r="IY102" s="0"/>
      <c r="IZ102" s="0"/>
      <c r="JA102" s="0"/>
      <c r="JB102" s="0"/>
      <c r="JC102" s="0"/>
      <c r="JD102" s="0"/>
      <c r="JE102" s="0"/>
      <c r="JF102" s="0"/>
      <c r="JG102" s="0"/>
      <c r="JH102" s="0"/>
      <c r="JI102" s="0"/>
      <c r="JJ102" s="0"/>
      <c r="JK102" s="0"/>
      <c r="JL102" s="0"/>
      <c r="JM102" s="0"/>
      <c r="JN102" s="0"/>
      <c r="JO102" s="0"/>
      <c r="JP102" s="0"/>
      <c r="JQ102" s="0"/>
      <c r="JR102" s="0"/>
      <c r="JS102" s="0"/>
      <c r="JT102" s="0"/>
      <c r="JU102" s="0"/>
      <c r="JV102" s="0"/>
      <c r="JW102" s="0"/>
      <c r="JX102" s="0"/>
      <c r="JY102" s="0"/>
      <c r="JZ102" s="0"/>
      <c r="KA102" s="0"/>
      <c r="KB102" s="0"/>
      <c r="KC102" s="0"/>
      <c r="KD102" s="0"/>
      <c r="KE102" s="0"/>
      <c r="KF102" s="0"/>
      <c r="KG102" s="0"/>
      <c r="KH102" s="0"/>
      <c r="KI102" s="0"/>
      <c r="KJ102" s="0"/>
      <c r="KK102" s="0"/>
      <c r="KL102" s="0"/>
      <c r="KM102" s="0"/>
      <c r="KN102" s="0"/>
      <c r="KO102" s="0"/>
      <c r="KP102" s="0"/>
      <c r="KQ102" s="0"/>
      <c r="KR102" s="0"/>
      <c r="KS102" s="0"/>
      <c r="KT102" s="0"/>
      <c r="KU102" s="0"/>
      <c r="KV102" s="0"/>
      <c r="KW102" s="0"/>
      <c r="KX102" s="0"/>
      <c r="KY102" s="0"/>
      <c r="KZ102" s="0"/>
      <c r="LA102" s="0"/>
      <c r="LB102" s="0"/>
      <c r="LC102" s="0"/>
      <c r="LD102" s="0"/>
      <c r="LE102" s="0"/>
      <c r="LF102" s="0"/>
      <c r="LG102" s="0"/>
      <c r="LH102" s="0"/>
      <c r="LI102" s="0"/>
      <c r="LJ102" s="0"/>
      <c r="LK102" s="0"/>
      <c r="LL102" s="0"/>
      <c r="LM102" s="0"/>
      <c r="LN102" s="0"/>
      <c r="LO102" s="0"/>
      <c r="LP102" s="0"/>
      <c r="LQ102" s="0"/>
      <c r="LR102" s="0"/>
      <c r="LS102" s="0"/>
      <c r="LT102" s="0"/>
      <c r="LU102" s="0"/>
      <c r="LV102" s="0"/>
      <c r="LW102" s="0"/>
      <c r="LX102" s="0"/>
      <c r="LY102" s="0"/>
      <c r="LZ102" s="0"/>
      <c r="MA102" s="0"/>
      <c r="MB102" s="0"/>
      <c r="MC102" s="0"/>
      <c r="MD102" s="0"/>
      <c r="ME102" s="0"/>
      <c r="MF102" s="0"/>
      <c r="MG102" s="0"/>
      <c r="MH102" s="0"/>
      <c r="MI102" s="0"/>
      <c r="MJ102" s="0"/>
      <c r="MK102" s="0"/>
      <c r="ML102" s="0"/>
      <c r="MM102" s="0"/>
      <c r="MN102" s="0"/>
      <c r="MO102" s="0"/>
      <c r="MP102" s="0"/>
      <c r="MQ102" s="0"/>
      <c r="MR102" s="0"/>
      <c r="MS102" s="0"/>
      <c r="MT102" s="0"/>
      <c r="MU102" s="0"/>
      <c r="MV102" s="0"/>
      <c r="MW102" s="0"/>
      <c r="MX102" s="0"/>
      <c r="MY102" s="0"/>
      <c r="MZ102" s="0"/>
      <c r="NA102" s="0"/>
      <c r="NB102" s="0"/>
      <c r="NC102" s="0"/>
      <c r="ND102" s="0"/>
      <c r="NE102" s="0"/>
      <c r="NF102" s="0"/>
      <c r="NG102" s="0"/>
      <c r="NH102" s="0"/>
      <c r="NI102" s="0"/>
      <c r="NJ102" s="0"/>
      <c r="NK102" s="0"/>
      <c r="NL102" s="0"/>
      <c r="NM102" s="0"/>
      <c r="NN102" s="0"/>
      <c r="NO102" s="0"/>
      <c r="NP102" s="0"/>
      <c r="NQ102" s="0"/>
      <c r="NR102" s="0"/>
      <c r="NS102" s="0"/>
      <c r="NT102" s="0"/>
      <c r="NU102" s="0"/>
      <c r="NV102" s="0"/>
      <c r="NW102" s="0"/>
      <c r="NX102" s="0"/>
      <c r="NY102" s="0"/>
      <c r="NZ102" s="0"/>
      <c r="OA102" s="0"/>
      <c r="OB102" s="0"/>
      <c r="OC102" s="0"/>
      <c r="OD102" s="0"/>
      <c r="OE102" s="0"/>
      <c r="OF102" s="0"/>
      <c r="OG102" s="0"/>
      <c r="OH102" s="0"/>
      <c r="OI102" s="0"/>
      <c r="OJ102" s="0"/>
      <c r="OK102" s="0"/>
      <c r="OL102" s="0"/>
      <c r="OM102" s="0"/>
      <c r="ON102" s="0"/>
      <c r="OO102" s="0"/>
      <c r="OP102" s="0"/>
      <c r="OQ102" s="0"/>
      <c r="OR102" s="0"/>
      <c r="OS102" s="0"/>
      <c r="OT102" s="0"/>
      <c r="OU102" s="0"/>
      <c r="OV102" s="0"/>
      <c r="OW102" s="0"/>
      <c r="OX102" s="0"/>
      <c r="OY102" s="0"/>
      <c r="OZ102" s="0"/>
      <c r="PA102" s="0"/>
      <c r="PB102" s="0"/>
      <c r="PC102" s="0"/>
      <c r="PD102" s="0"/>
      <c r="PE102" s="0"/>
      <c r="PF102" s="0"/>
      <c r="PG102" s="0"/>
      <c r="PH102" s="0"/>
      <c r="PI102" s="0"/>
      <c r="PJ102" s="0"/>
      <c r="PK102" s="0"/>
      <c r="PL102" s="0"/>
      <c r="PM102" s="0"/>
      <c r="PN102" s="0"/>
      <c r="PO102" s="0"/>
      <c r="PP102" s="0"/>
      <c r="PQ102" s="0"/>
      <c r="PR102" s="0"/>
      <c r="PS102" s="0"/>
      <c r="PT102" s="0"/>
      <c r="PU102" s="0"/>
      <c r="PV102" s="0"/>
      <c r="PW102" s="0"/>
      <c r="PX102" s="0"/>
      <c r="PY102" s="0"/>
      <c r="PZ102" s="0"/>
      <c r="QA102" s="0"/>
      <c r="QB102" s="0"/>
      <c r="QC102" s="0"/>
      <c r="QD102" s="0"/>
      <c r="QE102" s="0"/>
      <c r="QF102" s="0"/>
      <c r="QG102" s="0"/>
      <c r="QH102" s="0"/>
      <c r="QI102" s="0"/>
      <c r="QJ102" s="0"/>
      <c r="QK102" s="0"/>
      <c r="QL102" s="0"/>
      <c r="QM102" s="0"/>
      <c r="QN102" s="0"/>
      <c r="QO102" s="0"/>
      <c r="QP102" s="0"/>
      <c r="QQ102" s="0"/>
      <c r="QR102" s="0"/>
      <c r="QS102" s="0"/>
      <c r="QT102" s="0"/>
      <c r="QU102" s="0"/>
      <c r="QV102" s="0"/>
      <c r="QW102" s="0"/>
      <c r="QX102" s="0"/>
      <c r="QY102" s="0"/>
      <c r="QZ102" s="0"/>
      <c r="RA102" s="0"/>
      <c r="RB102" s="0"/>
      <c r="RC102" s="0"/>
      <c r="RD102" s="0"/>
      <c r="RE102" s="0"/>
      <c r="RF102" s="0"/>
      <c r="RG102" s="0"/>
      <c r="RH102" s="0"/>
      <c r="RI102" s="0"/>
      <c r="RJ102" s="0"/>
      <c r="RK102" s="0"/>
      <c r="RL102" s="0"/>
      <c r="RM102" s="0"/>
      <c r="RN102" s="0"/>
      <c r="RO102" s="0"/>
      <c r="RP102" s="0"/>
      <c r="RQ102" s="0"/>
      <c r="RR102" s="0"/>
      <c r="RS102" s="0"/>
      <c r="RT102" s="0"/>
      <c r="RU102" s="0"/>
      <c r="RV102" s="0"/>
      <c r="RW102" s="0"/>
      <c r="RX102" s="0"/>
      <c r="RY102" s="0"/>
      <c r="RZ102" s="0"/>
      <c r="SA102" s="0"/>
      <c r="SB102" s="0"/>
      <c r="SC102" s="0"/>
      <c r="SD102" s="0"/>
      <c r="SE102" s="0"/>
      <c r="SF102" s="0"/>
      <c r="SG102" s="0"/>
      <c r="SH102" s="0"/>
      <c r="SI102" s="0"/>
      <c r="SJ102" s="0"/>
      <c r="SK102" s="0"/>
      <c r="SL102" s="0"/>
      <c r="SM102" s="0"/>
      <c r="SN102" s="0"/>
      <c r="SO102" s="0"/>
      <c r="SP102" s="0"/>
      <c r="SQ102" s="0"/>
      <c r="SR102" s="0"/>
      <c r="SS102" s="0"/>
      <c r="ST102" s="0"/>
      <c r="SU102" s="0"/>
      <c r="SV102" s="0"/>
      <c r="SW102" s="0"/>
      <c r="SX102" s="0"/>
      <c r="SY102" s="0"/>
      <c r="SZ102" s="0"/>
      <c r="TA102" s="0"/>
      <c r="TB102" s="0"/>
      <c r="TC102" s="0"/>
      <c r="TD102" s="0"/>
      <c r="TE102" s="0"/>
      <c r="TF102" s="0"/>
      <c r="TG102" s="0"/>
      <c r="TH102" s="0"/>
      <c r="TI102" s="0"/>
      <c r="TJ102" s="0"/>
      <c r="TK102" s="0"/>
      <c r="TL102" s="0"/>
      <c r="TM102" s="0"/>
      <c r="TN102" s="0"/>
      <c r="TO102" s="0"/>
      <c r="TP102" s="0"/>
      <c r="TQ102" s="0"/>
      <c r="TR102" s="0"/>
      <c r="TS102" s="0"/>
      <c r="TT102" s="0"/>
      <c r="TU102" s="0"/>
      <c r="TV102" s="0"/>
      <c r="TW102" s="0"/>
      <c r="TX102" s="0"/>
      <c r="TY102" s="0"/>
      <c r="TZ102" s="0"/>
      <c r="UA102" s="0"/>
      <c r="UB102" s="0"/>
      <c r="UC102" s="0"/>
      <c r="UD102" s="0"/>
      <c r="UE102" s="0"/>
      <c r="UF102" s="0"/>
      <c r="UG102" s="0"/>
      <c r="UH102" s="0"/>
      <c r="UI102" s="0"/>
      <c r="UJ102" s="0"/>
      <c r="UK102" s="0"/>
      <c r="UL102" s="0"/>
      <c r="UM102" s="0"/>
      <c r="UN102" s="0"/>
      <c r="UO102" s="0"/>
      <c r="UP102" s="0"/>
      <c r="UQ102" s="0"/>
      <c r="UR102" s="0"/>
      <c r="US102" s="0"/>
      <c r="UT102" s="0"/>
      <c r="UU102" s="0"/>
      <c r="UV102" s="0"/>
      <c r="UW102" s="0"/>
      <c r="UX102" s="0"/>
      <c r="UY102" s="0"/>
      <c r="UZ102" s="0"/>
      <c r="VA102" s="0"/>
      <c r="VB102" s="0"/>
      <c r="VC102" s="0"/>
      <c r="VD102" s="0"/>
      <c r="VE102" s="0"/>
      <c r="VF102" s="0"/>
      <c r="VG102" s="0"/>
      <c r="VH102" s="0"/>
      <c r="VI102" s="0"/>
      <c r="VJ102" s="0"/>
      <c r="VK102" s="0"/>
      <c r="VL102" s="0"/>
      <c r="VM102" s="0"/>
      <c r="VN102" s="0"/>
      <c r="VO102" s="0"/>
      <c r="VP102" s="0"/>
      <c r="VQ102" s="0"/>
      <c r="VR102" s="0"/>
      <c r="VS102" s="0"/>
      <c r="VT102" s="0"/>
      <c r="VU102" s="0"/>
      <c r="VV102" s="0"/>
      <c r="VW102" s="0"/>
      <c r="VX102" s="0"/>
      <c r="VY102" s="0"/>
      <c r="VZ102" s="0"/>
      <c r="WA102" s="0"/>
      <c r="WB102" s="0"/>
      <c r="WC102" s="0"/>
      <c r="WD102" s="0"/>
      <c r="WE102" s="0"/>
      <c r="WF102" s="0"/>
      <c r="WG102" s="0"/>
      <c r="WH102" s="0"/>
      <c r="WI102" s="0"/>
      <c r="WJ102" s="0"/>
      <c r="WK102" s="0"/>
      <c r="WL102" s="0"/>
      <c r="WM102" s="0"/>
      <c r="WN102" s="0"/>
      <c r="WO102" s="0"/>
      <c r="WP102" s="0"/>
      <c r="WQ102" s="0"/>
      <c r="WR102" s="0"/>
      <c r="WS102" s="0"/>
      <c r="WT102" s="0"/>
      <c r="WU102" s="0"/>
      <c r="WV102" s="0"/>
      <c r="WW102" s="0"/>
      <c r="WX102" s="0"/>
      <c r="WY102" s="0"/>
      <c r="WZ102" s="0"/>
      <c r="XA102" s="0"/>
      <c r="XB102" s="0"/>
      <c r="XC102" s="0"/>
      <c r="XD102" s="0"/>
      <c r="XE102" s="0"/>
      <c r="XF102" s="0"/>
      <c r="XG102" s="0"/>
      <c r="XH102" s="0"/>
      <c r="XI102" s="0"/>
      <c r="XJ102" s="0"/>
      <c r="XK102" s="0"/>
      <c r="XL102" s="0"/>
      <c r="XM102" s="0"/>
      <c r="XN102" s="0"/>
      <c r="XO102" s="0"/>
      <c r="XP102" s="0"/>
      <c r="XQ102" s="0"/>
      <c r="XR102" s="0"/>
      <c r="XS102" s="0"/>
      <c r="XT102" s="0"/>
      <c r="XU102" s="0"/>
      <c r="XV102" s="0"/>
      <c r="XW102" s="0"/>
      <c r="XX102" s="0"/>
      <c r="XY102" s="0"/>
      <c r="XZ102" s="0"/>
      <c r="YA102" s="0"/>
      <c r="YB102" s="0"/>
      <c r="YC102" s="0"/>
      <c r="YD102" s="0"/>
      <c r="YE102" s="0"/>
      <c r="YF102" s="0"/>
      <c r="YG102" s="0"/>
      <c r="YH102" s="0"/>
      <c r="YI102" s="0"/>
      <c r="YJ102" s="0"/>
      <c r="YK102" s="0"/>
      <c r="YL102" s="0"/>
      <c r="YM102" s="0"/>
      <c r="YN102" s="0"/>
      <c r="YO102" s="0"/>
      <c r="YP102" s="0"/>
      <c r="YQ102" s="0"/>
      <c r="YR102" s="0"/>
      <c r="YS102" s="0"/>
      <c r="YT102" s="0"/>
      <c r="YU102" s="0"/>
      <c r="YV102" s="0"/>
      <c r="YW102" s="0"/>
      <c r="YX102" s="0"/>
      <c r="YY102" s="0"/>
      <c r="YZ102" s="0"/>
      <c r="ZA102" s="0"/>
      <c r="ZB102" s="0"/>
      <c r="ZC102" s="0"/>
      <c r="ZD102" s="0"/>
      <c r="ZE102" s="0"/>
      <c r="ZF102" s="0"/>
      <c r="ZG102" s="0"/>
      <c r="ZH102" s="0"/>
      <c r="ZI102" s="0"/>
      <c r="ZJ102" s="0"/>
      <c r="ZK102" s="0"/>
      <c r="ZL102" s="0"/>
      <c r="ZM102" s="0"/>
      <c r="ZN102" s="0"/>
      <c r="ZO102" s="0"/>
      <c r="ZP102" s="0"/>
      <c r="ZQ102" s="0"/>
      <c r="ZR102" s="0"/>
      <c r="ZS102" s="0"/>
      <c r="ZT102" s="0"/>
      <c r="ZU102" s="0"/>
      <c r="ZV102" s="0"/>
      <c r="ZW102" s="0"/>
      <c r="ZX102" s="0"/>
      <c r="ZY102" s="0"/>
      <c r="ZZ102" s="0"/>
      <c r="AAA102" s="0"/>
      <c r="AAB102" s="0"/>
      <c r="AAC102" s="0"/>
      <c r="AAD102" s="0"/>
      <c r="AAE102" s="0"/>
      <c r="AAF102" s="0"/>
      <c r="AAG102" s="0"/>
      <c r="AAH102" s="0"/>
      <c r="AAI102" s="0"/>
      <c r="AAJ102" s="0"/>
      <c r="AAK102" s="0"/>
      <c r="AAL102" s="0"/>
      <c r="AAM102" s="0"/>
      <c r="AAN102" s="0"/>
      <c r="AAO102" s="0"/>
      <c r="AAP102" s="0"/>
      <c r="AAQ102" s="0"/>
      <c r="AAR102" s="0"/>
      <c r="AAS102" s="0"/>
      <c r="AAT102" s="0"/>
      <c r="AAU102" s="0"/>
      <c r="AAV102" s="0"/>
      <c r="AAW102" s="0"/>
      <c r="AAX102" s="0"/>
      <c r="AAY102" s="0"/>
      <c r="AAZ102" s="0"/>
      <c r="ABA102" s="0"/>
      <c r="ABB102" s="0"/>
      <c r="ABC102" s="0"/>
      <c r="ABD102" s="0"/>
      <c r="ABE102" s="0"/>
      <c r="ABF102" s="0"/>
      <c r="ABG102" s="0"/>
      <c r="ABH102" s="0"/>
      <c r="ABI102" s="0"/>
      <c r="ABJ102" s="0"/>
      <c r="ABK102" s="0"/>
      <c r="ABL102" s="0"/>
      <c r="ABM102" s="0"/>
      <c r="ABN102" s="0"/>
      <c r="ABO102" s="0"/>
      <c r="ABP102" s="0"/>
      <c r="ABQ102" s="0"/>
      <c r="ABR102" s="0"/>
      <c r="ABS102" s="0"/>
      <c r="ABT102" s="0"/>
      <c r="ABU102" s="0"/>
      <c r="ABV102" s="0"/>
      <c r="ABW102" s="0"/>
      <c r="ABX102" s="0"/>
      <c r="ABY102" s="0"/>
      <c r="ABZ102" s="0"/>
      <c r="ACA102" s="0"/>
      <c r="ACB102" s="0"/>
      <c r="ACC102" s="0"/>
      <c r="ACD102" s="0"/>
      <c r="ACE102" s="0"/>
      <c r="ACF102" s="0"/>
      <c r="ACG102" s="0"/>
      <c r="ACH102" s="0"/>
      <c r="ACI102" s="0"/>
      <c r="ACJ102" s="0"/>
      <c r="ACK102" s="0"/>
      <c r="ACL102" s="0"/>
      <c r="ACM102" s="0"/>
      <c r="ACN102" s="0"/>
      <c r="ACO102" s="0"/>
      <c r="ACP102" s="0"/>
      <c r="ACQ102" s="0"/>
      <c r="ACR102" s="0"/>
      <c r="ACS102" s="0"/>
      <c r="ACT102" s="0"/>
      <c r="ACU102" s="0"/>
      <c r="ACV102" s="0"/>
      <c r="ACW102" s="0"/>
      <c r="ACX102" s="0"/>
      <c r="ACY102" s="0"/>
      <c r="ACZ102" s="0"/>
      <c r="ADA102" s="0"/>
      <c r="ADB102" s="0"/>
      <c r="ADC102" s="0"/>
      <c r="ADD102" s="0"/>
      <c r="ADE102" s="0"/>
      <c r="ADF102" s="0"/>
      <c r="ADG102" s="0"/>
      <c r="ADH102" s="0"/>
      <c r="ADI102" s="0"/>
      <c r="ADJ102" s="0"/>
      <c r="ADK102" s="0"/>
      <c r="ADL102" s="0"/>
      <c r="ADM102" s="0"/>
      <c r="ADN102" s="0"/>
      <c r="ADO102" s="0"/>
      <c r="ADP102" s="0"/>
      <c r="ADQ102" s="0"/>
      <c r="ADR102" s="0"/>
      <c r="ADS102" s="0"/>
      <c r="ADT102" s="0"/>
      <c r="ADU102" s="0"/>
      <c r="ADV102" s="0"/>
      <c r="ADW102" s="0"/>
      <c r="ADX102" s="0"/>
      <c r="ADY102" s="0"/>
      <c r="ADZ102" s="0"/>
      <c r="AEA102" s="0"/>
      <c r="AEB102" s="0"/>
      <c r="AEC102" s="0"/>
      <c r="AED102" s="0"/>
      <c r="AEE102" s="0"/>
      <c r="AEF102" s="0"/>
      <c r="AEG102" s="0"/>
      <c r="AEH102" s="0"/>
      <c r="AEI102" s="0"/>
      <c r="AEJ102" s="0"/>
      <c r="AEK102" s="0"/>
      <c r="AEL102" s="0"/>
      <c r="AEM102" s="0"/>
      <c r="AEN102" s="0"/>
      <c r="AEO102" s="0"/>
      <c r="AEP102" s="0"/>
      <c r="AEQ102" s="0"/>
      <c r="AER102" s="0"/>
      <c r="AES102" s="0"/>
      <c r="AET102" s="0"/>
      <c r="AEU102" s="0"/>
      <c r="AEV102" s="0"/>
      <c r="AEW102" s="0"/>
      <c r="AEX102" s="0"/>
      <c r="AEY102" s="0"/>
      <c r="AEZ102" s="0"/>
      <c r="AFA102" s="0"/>
      <c r="AFB102" s="0"/>
      <c r="AFC102" s="0"/>
      <c r="AFD102" s="0"/>
      <c r="AFE102" s="0"/>
      <c r="AFF102" s="0"/>
      <c r="AFG102" s="0"/>
      <c r="AFH102" s="0"/>
      <c r="AFI102" s="0"/>
      <c r="AFJ102" s="0"/>
      <c r="AFK102" s="0"/>
      <c r="AFL102" s="0"/>
      <c r="AFM102" s="0"/>
      <c r="AFN102" s="0"/>
      <c r="AFO102" s="0"/>
      <c r="AFP102" s="0"/>
      <c r="AFQ102" s="0"/>
      <c r="AFR102" s="0"/>
      <c r="AFS102" s="0"/>
      <c r="AFT102" s="0"/>
      <c r="AFU102" s="0"/>
      <c r="AFV102" s="0"/>
      <c r="AFW102" s="0"/>
      <c r="AFX102" s="0"/>
      <c r="AFY102" s="0"/>
      <c r="AFZ102" s="0"/>
      <c r="AGA102" s="0"/>
      <c r="AGB102" s="0"/>
      <c r="AGC102" s="0"/>
      <c r="AGD102" s="0"/>
      <c r="AGE102" s="0"/>
      <c r="AGF102" s="0"/>
      <c r="AGG102" s="0"/>
      <c r="AGH102" s="0"/>
      <c r="AGI102" s="0"/>
      <c r="AGJ102" s="0"/>
      <c r="AGK102" s="0"/>
      <c r="AGL102" s="0"/>
      <c r="AGM102" s="0"/>
      <c r="AGN102" s="0"/>
      <c r="AGO102" s="0"/>
      <c r="AGP102" s="0"/>
      <c r="AGQ102" s="0"/>
      <c r="AGR102" s="0"/>
      <c r="AGS102" s="0"/>
      <c r="AGT102" s="0"/>
      <c r="AGU102" s="0"/>
      <c r="AGV102" s="0"/>
      <c r="AGW102" s="0"/>
      <c r="AGX102" s="0"/>
      <c r="AGY102" s="0"/>
      <c r="AGZ102" s="0"/>
      <c r="AHA102" s="0"/>
      <c r="AHB102" s="0"/>
      <c r="AHC102" s="0"/>
      <c r="AHD102" s="0"/>
      <c r="AHE102" s="0"/>
      <c r="AHF102" s="0"/>
      <c r="AHG102" s="0"/>
      <c r="AHH102" s="0"/>
      <c r="AHI102" s="0"/>
      <c r="AHJ102" s="0"/>
      <c r="AHK102" s="0"/>
      <c r="AHL102" s="0"/>
      <c r="AHM102" s="0"/>
      <c r="AHN102" s="0"/>
      <c r="AHO102" s="0"/>
      <c r="AHP102" s="0"/>
      <c r="AHQ102" s="0"/>
      <c r="AHR102" s="0"/>
      <c r="AHS102" s="0"/>
      <c r="AHT102" s="0"/>
      <c r="AHU102" s="0"/>
      <c r="AHV102" s="0"/>
      <c r="AHW102" s="0"/>
      <c r="AHX102" s="0"/>
      <c r="AHY102" s="0"/>
      <c r="AHZ102" s="0"/>
      <c r="AIA102" s="0"/>
      <c r="AIB102" s="0"/>
      <c r="AIC102" s="0"/>
      <c r="AID102" s="0"/>
      <c r="AIE102" s="0"/>
      <c r="AIF102" s="0"/>
      <c r="AIG102" s="0"/>
      <c r="AIH102" s="0"/>
      <c r="AII102" s="0"/>
      <c r="AIJ102" s="0"/>
      <c r="AIK102" s="0"/>
      <c r="AIL102" s="0"/>
      <c r="AIM102" s="0"/>
      <c r="AIN102" s="0"/>
      <c r="AIO102" s="0"/>
      <c r="AIP102" s="0"/>
      <c r="AIQ102" s="0"/>
      <c r="AIR102" s="0"/>
      <c r="AIS102" s="0"/>
      <c r="AIT102" s="0"/>
      <c r="AIU102" s="0"/>
      <c r="AIV102" s="0"/>
      <c r="AIW102" s="0"/>
      <c r="AIX102" s="0"/>
      <c r="AIY102" s="0"/>
      <c r="AIZ102" s="0"/>
      <c r="AJA102" s="0"/>
      <c r="AJB102" s="0"/>
      <c r="AJC102" s="0"/>
      <c r="AJD102" s="0"/>
      <c r="AJE102" s="0"/>
      <c r="AJF102" s="0"/>
      <c r="AJG102" s="0"/>
      <c r="AJH102" s="0"/>
      <c r="AJI102" s="0"/>
      <c r="AJJ102" s="0"/>
      <c r="AJK102" s="0"/>
      <c r="AJL102" s="0"/>
      <c r="AJM102" s="0"/>
      <c r="AJN102" s="0"/>
      <c r="AJO102" s="0"/>
      <c r="AJP102" s="0"/>
      <c r="AJQ102" s="0"/>
      <c r="AJR102" s="0"/>
      <c r="AJS102" s="0"/>
      <c r="AJT102" s="0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customFormat="false" ht="18.6" hidden="false" customHeight="true" outlineLevel="0" collapsed="false">
      <c r="A103" s="43" t="s">
        <v>351</v>
      </c>
      <c r="B103" s="43" t="s">
        <v>352</v>
      </c>
      <c r="C103" s="65" t="s">
        <v>138</v>
      </c>
      <c r="D103" s="65"/>
      <c r="E103" s="43"/>
      <c r="F103" s="43"/>
      <c r="G103" s="43"/>
      <c r="H103" s="43" t="s">
        <v>134</v>
      </c>
      <c r="I103" s="43" t="s">
        <v>146</v>
      </c>
      <c r="J103" s="43"/>
      <c r="K103" s="43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  <c r="IW103" s="0"/>
      <c r="IX103" s="0"/>
      <c r="IY103" s="0"/>
      <c r="IZ103" s="0"/>
      <c r="JA103" s="0"/>
      <c r="JB103" s="0"/>
      <c r="JC103" s="0"/>
      <c r="JD103" s="0"/>
      <c r="JE103" s="0"/>
      <c r="JF103" s="0"/>
      <c r="JG103" s="0"/>
      <c r="JH103" s="0"/>
      <c r="JI103" s="0"/>
      <c r="JJ103" s="0"/>
      <c r="JK103" s="0"/>
      <c r="JL103" s="0"/>
      <c r="JM103" s="0"/>
      <c r="JN103" s="0"/>
      <c r="JO103" s="0"/>
      <c r="JP103" s="0"/>
      <c r="JQ103" s="0"/>
      <c r="JR103" s="0"/>
      <c r="JS103" s="0"/>
      <c r="JT103" s="0"/>
      <c r="JU103" s="0"/>
      <c r="JV103" s="0"/>
      <c r="JW103" s="0"/>
      <c r="JX103" s="0"/>
      <c r="JY103" s="0"/>
      <c r="JZ103" s="0"/>
      <c r="KA103" s="0"/>
      <c r="KB103" s="0"/>
      <c r="KC103" s="0"/>
      <c r="KD103" s="0"/>
      <c r="KE103" s="0"/>
      <c r="KF103" s="0"/>
      <c r="KG103" s="0"/>
      <c r="KH103" s="0"/>
      <c r="KI103" s="0"/>
      <c r="KJ103" s="0"/>
      <c r="KK103" s="0"/>
      <c r="KL103" s="0"/>
      <c r="KM103" s="0"/>
      <c r="KN103" s="0"/>
      <c r="KO103" s="0"/>
      <c r="KP103" s="0"/>
      <c r="KQ103" s="0"/>
      <c r="KR103" s="0"/>
      <c r="KS103" s="0"/>
      <c r="KT103" s="0"/>
      <c r="KU103" s="0"/>
      <c r="KV103" s="0"/>
      <c r="KW103" s="0"/>
      <c r="KX103" s="0"/>
      <c r="KY103" s="0"/>
      <c r="KZ103" s="0"/>
      <c r="LA103" s="0"/>
      <c r="LB103" s="0"/>
      <c r="LC103" s="0"/>
      <c r="LD103" s="0"/>
      <c r="LE103" s="0"/>
      <c r="LF103" s="0"/>
      <c r="LG103" s="0"/>
      <c r="LH103" s="0"/>
      <c r="LI103" s="0"/>
      <c r="LJ103" s="0"/>
      <c r="LK103" s="0"/>
      <c r="LL103" s="0"/>
      <c r="LM103" s="0"/>
      <c r="LN103" s="0"/>
      <c r="LO103" s="0"/>
      <c r="LP103" s="0"/>
      <c r="LQ103" s="0"/>
      <c r="LR103" s="0"/>
      <c r="LS103" s="0"/>
      <c r="LT103" s="0"/>
      <c r="LU103" s="0"/>
      <c r="LV103" s="0"/>
      <c r="LW103" s="0"/>
      <c r="LX103" s="0"/>
      <c r="LY103" s="0"/>
      <c r="LZ103" s="0"/>
      <c r="MA103" s="0"/>
      <c r="MB103" s="0"/>
      <c r="MC103" s="0"/>
      <c r="MD103" s="0"/>
      <c r="ME103" s="0"/>
      <c r="MF103" s="0"/>
      <c r="MG103" s="0"/>
      <c r="MH103" s="0"/>
      <c r="MI103" s="0"/>
      <c r="MJ103" s="0"/>
      <c r="MK103" s="0"/>
      <c r="ML103" s="0"/>
      <c r="MM103" s="0"/>
      <c r="MN103" s="0"/>
      <c r="MO103" s="0"/>
      <c r="MP103" s="0"/>
      <c r="MQ103" s="0"/>
      <c r="MR103" s="0"/>
      <c r="MS103" s="0"/>
      <c r="MT103" s="0"/>
      <c r="MU103" s="0"/>
      <c r="MV103" s="0"/>
      <c r="MW103" s="0"/>
      <c r="MX103" s="0"/>
      <c r="MY103" s="0"/>
      <c r="MZ103" s="0"/>
      <c r="NA103" s="0"/>
      <c r="NB103" s="0"/>
      <c r="NC103" s="0"/>
      <c r="ND103" s="0"/>
      <c r="NE103" s="0"/>
      <c r="NF103" s="0"/>
      <c r="NG103" s="0"/>
      <c r="NH103" s="0"/>
      <c r="NI103" s="0"/>
      <c r="NJ103" s="0"/>
      <c r="NK103" s="0"/>
      <c r="NL103" s="0"/>
      <c r="NM103" s="0"/>
      <c r="NN103" s="0"/>
      <c r="NO103" s="0"/>
      <c r="NP103" s="0"/>
      <c r="NQ103" s="0"/>
      <c r="NR103" s="0"/>
      <c r="NS103" s="0"/>
      <c r="NT103" s="0"/>
      <c r="NU103" s="0"/>
      <c r="NV103" s="0"/>
      <c r="NW103" s="0"/>
      <c r="NX103" s="0"/>
      <c r="NY103" s="0"/>
      <c r="NZ103" s="0"/>
      <c r="OA103" s="0"/>
      <c r="OB103" s="0"/>
      <c r="OC103" s="0"/>
      <c r="OD103" s="0"/>
      <c r="OE103" s="0"/>
      <c r="OF103" s="0"/>
      <c r="OG103" s="0"/>
      <c r="OH103" s="0"/>
      <c r="OI103" s="0"/>
      <c r="OJ103" s="0"/>
      <c r="OK103" s="0"/>
      <c r="OL103" s="0"/>
      <c r="OM103" s="0"/>
      <c r="ON103" s="0"/>
      <c r="OO103" s="0"/>
      <c r="OP103" s="0"/>
      <c r="OQ103" s="0"/>
      <c r="OR103" s="0"/>
      <c r="OS103" s="0"/>
      <c r="OT103" s="0"/>
      <c r="OU103" s="0"/>
      <c r="OV103" s="0"/>
      <c r="OW103" s="0"/>
      <c r="OX103" s="0"/>
      <c r="OY103" s="0"/>
      <c r="OZ103" s="0"/>
      <c r="PA103" s="0"/>
      <c r="PB103" s="0"/>
      <c r="PC103" s="0"/>
      <c r="PD103" s="0"/>
      <c r="PE103" s="0"/>
      <c r="PF103" s="0"/>
      <c r="PG103" s="0"/>
      <c r="PH103" s="0"/>
      <c r="PI103" s="0"/>
      <c r="PJ103" s="0"/>
      <c r="PK103" s="0"/>
      <c r="PL103" s="0"/>
      <c r="PM103" s="0"/>
      <c r="PN103" s="0"/>
      <c r="PO103" s="0"/>
      <c r="PP103" s="0"/>
      <c r="PQ103" s="0"/>
      <c r="PR103" s="0"/>
      <c r="PS103" s="0"/>
      <c r="PT103" s="0"/>
      <c r="PU103" s="0"/>
      <c r="PV103" s="0"/>
      <c r="PW103" s="0"/>
      <c r="PX103" s="0"/>
      <c r="PY103" s="0"/>
      <c r="PZ103" s="0"/>
      <c r="QA103" s="0"/>
      <c r="QB103" s="0"/>
      <c r="QC103" s="0"/>
      <c r="QD103" s="0"/>
      <c r="QE103" s="0"/>
      <c r="QF103" s="0"/>
      <c r="QG103" s="0"/>
      <c r="QH103" s="0"/>
      <c r="QI103" s="0"/>
      <c r="QJ103" s="0"/>
      <c r="QK103" s="0"/>
      <c r="QL103" s="0"/>
      <c r="QM103" s="0"/>
      <c r="QN103" s="0"/>
      <c r="QO103" s="0"/>
      <c r="QP103" s="0"/>
      <c r="QQ103" s="0"/>
      <c r="QR103" s="0"/>
      <c r="QS103" s="0"/>
      <c r="QT103" s="0"/>
      <c r="QU103" s="0"/>
      <c r="QV103" s="0"/>
      <c r="QW103" s="0"/>
      <c r="QX103" s="0"/>
      <c r="QY103" s="0"/>
      <c r="QZ103" s="0"/>
      <c r="RA103" s="0"/>
      <c r="RB103" s="0"/>
      <c r="RC103" s="0"/>
      <c r="RD103" s="0"/>
      <c r="RE103" s="0"/>
      <c r="RF103" s="0"/>
      <c r="RG103" s="0"/>
      <c r="RH103" s="0"/>
      <c r="RI103" s="0"/>
      <c r="RJ103" s="0"/>
      <c r="RK103" s="0"/>
      <c r="RL103" s="0"/>
      <c r="RM103" s="0"/>
      <c r="RN103" s="0"/>
      <c r="RO103" s="0"/>
      <c r="RP103" s="0"/>
      <c r="RQ103" s="0"/>
      <c r="RR103" s="0"/>
      <c r="RS103" s="0"/>
      <c r="RT103" s="0"/>
      <c r="RU103" s="0"/>
      <c r="RV103" s="0"/>
      <c r="RW103" s="0"/>
      <c r="RX103" s="0"/>
      <c r="RY103" s="0"/>
      <c r="RZ103" s="0"/>
      <c r="SA103" s="0"/>
      <c r="SB103" s="0"/>
      <c r="SC103" s="0"/>
      <c r="SD103" s="0"/>
      <c r="SE103" s="0"/>
      <c r="SF103" s="0"/>
      <c r="SG103" s="0"/>
      <c r="SH103" s="0"/>
      <c r="SI103" s="0"/>
      <c r="SJ103" s="0"/>
      <c r="SK103" s="0"/>
      <c r="SL103" s="0"/>
      <c r="SM103" s="0"/>
      <c r="SN103" s="0"/>
      <c r="SO103" s="0"/>
      <c r="SP103" s="0"/>
      <c r="SQ103" s="0"/>
      <c r="SR103" s="0"/>
      <c r="SS103" s="0"/>
      <c r="ST103" s="0"/>
      <c r="SU103" s="0"/>
      <c r="SV103" s="0"/>
      <c r="SW103" s="0"/>
      <c r="SX103" s="0"/>
      <c r="SY103" s="0"/>
      <c r="SZ103" s="0"/>
      <c r="TA103" s="0"/>
      <c r="TB103" s="0"/>
      <c r="TC103" s="0"/>
      <c r="TD103" s="0"/>
      <c r="TE103" s="0"/>
      <c r="TF103" s="0"/>
      <c r="TG103" s="0"/>
      <c r="TH103" s="0"/>
      <c r="TI103" s="0"/>
      <c r="TJ103" s="0"/>
      <c r="TK103" s="0"/>
      <c r="TL103" s="0"/>
      <c r="TM103" s="0"/>
      <c r="TN103" s="0"/>
      <c r="TO103" s="0"/>
      <c r="TP103" s="0"/>
      <c r="TQ103" s="0"/>
      <c r="TR103" s="0"/>
      <c r="TS103" s="0"/>
      <c r="TT103" s="0"/>
      <c r="TU103" s="0"/>
      <c r="TV103" s="0"/>
      <c r="TW103" s="0"/>
      <c r="TX103" s="0"/>
      <c r="TY103" s="0"/>
      <c r="TZ103" s="0"/>
      <c r="UA103" s="0"/>
      <c r="UB103" s="0"/>
      <c r="UC103" s="0"/>
      <c r="UD103" s="0"/>
      <c r="UE103" s="0"/>
      <c r="UF103" s="0"/>
      <c r="UG103" s="0"/>
      <c r="UH103" s="0"/>
      <c r="UI103" s="0"/>
      <c r="UJ103" s="0"/>
      <c r="UK103" s="0"/>
      <c r="UL103" s="0"/>
      <c r="UM103" s="0"/>
      <c r="UN103" s="0"/>
      <c r="UO103" s="0"/>
      <c r="UP103" s="0"/>
      <c r="UQ103" s="0"/>
      <c r="UR103" s="0"/>
      <c r="US103" s="0"/>
      <c r="UT103" s="0"/>
      <c r="UU103" s="0"/>
      <c r="UV103" s="0"/>
      <c r="UW103" s="0"/>
      <c r="UX103" s="0"/>
      <c r="UY103" s="0"/>
      <c r="UZ103" s="0"/>
      <c r="VA103" s="0"/>
      <c r="VB103" s="0"/>
      <c r="VC103" s="0"/>
      <c r="VD103" s="0"/>
      <c r="VE103" s="0"/>
      <c r="VF103" s="0"/>
      <c r="VG103" s="0"/>
      <c r="VH103" s="0"/>
      <c r="VI103" s="0"/>
      <c r="VJ103" s="0"/>
      <c r="VK103" s="0"/>
      <c r="VL103" s="0"/>
      <c r="VM103" s="0"/>
      <c r="VN103" s="0"/>
      <c r="VO103" s="0"/>
      <c r="VP103" s="0"/>
      <c r="VQ103" s="0"/>
      <c r="VR103" s="0"/>
      <c r="VS103" s="0"/>
      <c r="VT103" s="0"/>
      <c r="VU103" s="0"/>
      <c r="VV103" s="0"/>
      <c r="VW103" s="0"/>
      <c r="VX103" s="0"/>
      <c r="VY103" s="0"/>
      <c r="VZ103" s="0"/>
      <c r="WA103" s="0"/>
      <c r="WB103" s="0"/>
      <c r="WC103" s="0"/>
      <c r="WD103" s="0"/>
      <c r="WE103" s="0"/>
      <c r="WF103" s="0"/>
      <c r="WG103" s="0"/>
      <c r="WH103" s="0"/>
      <c r="WI103" s="0"/>
      <c r="WJ103" s="0"/>
      <c r="WK103" s="0"/>
      <c r="WL103" s="0"/>
      <c r="WM103" s="0"/>
      <c r="WN103" s="0"/>
      <c r="WO103" s="0"/>
      <c r="WP103" s="0"/>
      <c r="WQ103" s="0"/>
      <c r="WR103" s="0"/>
      <c r="WS103" s="0"/>
      <c r="WT103" s="0"/>
      <c r="WU103" s="0"/>
      <c r="WV103" s="0"/>
      <c r="WW103" s="0"/>
      <c r="WX103" s="0"/>
      <c r="WY103" s="0"/>
      <c r="WZ103" s="0"/>
      <c r="XA103" s="0"/>
      <c r="XB103" s="0"/>
      <c r="XC103" s="0"/>
      <c r="XD103" s="0"/>
      <c r="XE103" s="0"/>
      <c r="XF103" s="0"/>
      <c r="XG103" s="0"/>
      <c r="XH103" s="0"/>
      <c r="XI103" s="0"/>
      <c r="XJ103" s="0"/>
      <c r="XK103" s="0"/>
      <c r="XL103" s="0"/>
      <c r="XM103" s="0"/>
      <c r="XN103" s="0"/>
      <c r="XO103" s="0"/>
      <c r="XP103" s="0"/>
      <c r="XQ103" s="0"/>
      <c r="XR103" s="0"/>
      <c r="XS103" s="0"/>
      <c r="XT103" s="0"/>
      <c r="XU103" s="0"/>
      <c r="XV103" s="0"/>
      <c r="XW103" s="0"/>
      <c r="XX103" s="0"/>
      <c r="XY103" s="0"/>
      <c r="XZ103" s="0"/>
      <c r="YA103" s="0"/>
      <c r="YB103" s="0"/>
      <c r="YC103" s="0"/>
      <c r="YD103" s="0"/>
      <c r="YE103" s="0"/>
      <c r="YF103" s="0"/>
      <c r="YG103" s="0"/>
      <c r="YH103" s="0"/>
      <c r="YI103" s="0"/>
      <c r="YJ103" s="0"/>
      <c r="YK103" s="0"/>
      <c r="YL103" s="0"/>
      <c r="YM103" s="0"/>
      <c r="YN103" s="0"/>
      <c r="YO103" s="0"/>
      <c r="YP103" s="0"/>
      <c r="YQ103" s="0"/>
      <c r="YR103" s="0"/>
      <c r="YS103" s="0"/>
      <c r="YT103" s="0"/>
      <c r="YU103" s="0"/>
      <c r="YV103" s="0"/>
      <c r="YW103" s="0"/>
      <c r="YX103" s="0"/>
      <c r="YY103" s="0"/>
      <c r="YZ103" s="0"/>
      <c r="ZA103" s="0"/>
      <c r="ZB103" s="0"/>
      <c r="ZC103" s="0"/>
      <c r="ZD103" s="0"/>
      <c r="ZE103" s="0"/>
      <c r="ZF103" s="0"/>
      <c r="ZG103" s="0"/>
      <c r="ZH103" s="0"/>
      <c r="ZI103" s="0"/>
      <c r="ZJ103" s="0"/>
      <c r="ZK103" s="0"/>
      <c r="ZL103" s="0"/>
      <c r="ZM103" s="0"/>
      <c r="ZN103" s="0"/>
      <c r="ZO103" s="0"/>
      <c r="ZP103" s="0"/>
      <c r="ZQ103" s="0"/>
      <c r="ZR103" s="0"/>
      <c r="ZS103" s="0"/>
      <c r="ZT103" s="0"/>
      <c r="ZU103" s="0"/>
      <c r="ZV103" s="0"/>
      <c r="ZW103" s="0"/>
      <c r="ZX103" s="0"/>
      <c r="ZY103" s="0"/>
      <c r="ZZ103" s="0"/>
      <c r="AAA103" s="0"/>
      <c r="AAB103" s="0"/>
      <c r="AAC103" s="0"/>
      <c r="AAD103" s="0"/>
      <c r="AAE103" s="0"/>
      <c r="AAF103" s="0"/>
      <c r="AAG103" s="0"/>
      <c r="AAH103" s="0"/>
      <c r="AAI103" s="0"/>
      <c r="AAJ103" s="0"/>
      <c r="AAK103" s="0"/>
      <c r="AAL103" s="0"/>
      <c r="AAM103" s="0"/>
      <c r="AAN103" s="0"/>
      <c r="AAO103" s="0"/>
      <c r="AAP103" s="0"/>
      <c r="AAQ103" s="0"/>
      <c r="AAR103" s="0"/>
      <c r="AAS103" s="0"/>
      <c r="AAT103" s="0"/>
      <c r="AAU103" s="0"/>
      <c r="AAV103" s="0"/>
      <c r="AAW103" s="0"/>
      <c r="AAX103" s="0"/>
      <c r="AAY103" s="0"/>
      <c r="AAZ103" s="0"/>
      <c r="ABA103" s="0"/>
      <c r="ABB103" s="0"/>
      <c r="ABC103" s="0"/>
      <c r="ABD103" s="0"/>
      <c r="ABE103" s="0"/>
      <c r="ABF103" s="0"/>
      <c r="ABG103" s="0"/>
      <c r="ABH103" s="0"/>
      <c r="ABI103" s="0"/>
      <c r="ABJ103" s="0"/>
      <c r="ABK103" s="0"/>
      <c r="ABL103" s="0"/>
      <c r="ABM103" s="0"/>
      <c r="ABN103" s="0"/>
      <c r="ABO103" s="0"/>
      <c r="ABP103" s="0"/>
      <c r="ABQ103" s="0"/>
      <c r="ABR103" s="0"/>
      <c r="ABS103" s="0"/>
      <c r="ABT103" s="0"/>
      <c r="ABU103" s="0"/>
      <c r="ABV103" s="0"/>
      <c r="ABW103" s="0"/>
      <c r="ABX103" s="0"/>
      <c r="ABY103" s="0"/>
      <c r="ABZ103" s="0"/>
      <c r="ACA103" s="0"/>
      <c r="ACB103" s="0"/>
      <c r="ACC103" s="0"/>
      <c r="ACD103" s="0"/>
      <c r="ACE103" s="0"/>
      <c r="ACF103" s="0"/>
      <c r="ACG103" s="0"/>
      <c r="ACH103" s="0"/>
      <c r="ACI103" s="0"/>
      <c r="ACJ103" s="0"/>
      <c r="ACK103" s="0"/>
      <c r="ACL103" s="0"/>
      <c r="ACM103" s="0"/>
      <c r="ACN103" s="0"/>
      <c r="ACO103" s="0"/>
      <c r="ACP103" s="0"/>
      <c r="ACQ103" s="0"/>
      <c r="ACR103" s="0"/>
      <c r="ACS103" s="0"/>
      <c r="ACT103" s="0"/>
      <c r="ACU103" s="0"/>
      <c r="ACV103" s="0"/>
      <c r="ACW103" s="0"/>
      <c r="ACX103" s="0"/>
      <c r="ACY103" s="0"/>
      <c r="ACZ103" s="0"/>
      <c r="ADA103" s="0"/>
      <c r="ADB103" s="0"/>
      <c r="ADC103" s="0"/>
      <c r="ADD103" s="0"/>
      <c r="ADE103" s="0"/>
      <c r="ADF103" s="0"/>
      <c r="ADG103" s="0"/>
      <c r="ADH103" s="0"/>
      <c r="ADI103" s="0"/>
      <c r="ADJ103" s="0"/>
      <c r="ADK103" s="0"/>
      <c r="ADL103" s="0"/>
      <c r="ADM103" s="0"/>
      <c r="ADN103" s="0"/>
      <c r="ADO103" s="0"/>
      <c r="ADP103" s="0"/>
      <c r="ADQ103" s="0"/>
      <c r="ADR103" s="0"/>
      <c r="ADS103" s="0"/>
      <c r="ADT103" s="0"/>
      <c r="ADU103" s="0"/>
      <c r="ADV103" s="0"/>
      <c r="ADW103" s="0"/>
      <c r="ADX103" s="0"/>
      <c r="ADY103" s="0"/>
      <c r="ADZ103" s="0"/>
      <c r="AEA103" s="0"/>
      <c r="AEB103" s="0"/>
      <c r="AEC103" s="0"/>
      <c r="AED103" s="0"/>
      <c r="AEE103" s="0"/>
      <c r="AEF103" s="0"/>
      <c r="AEG103" s="0"/>
      <c r="AEH103" s="0"/>
      <c r="AEI103" s="0"/>
      <c r="AEJ103" s="0"/>
      <c r="AEK103" s="0"/>
      <c r="AEL103" s="0"/>
      <c r="AEM103" s="0"/>
      <c r="AEN103" s="0"/>
      <c r="AEO103" s="0"/>
      <c r="AEP103" s="0"/>
      <c r="AEQ103" s="0"/>
      <c r="AER103" s="0"/>
      <c r="AES103" s="0"/>
      <c r="AET103" s="0"/>
      <c r="AEU103" s="0"/>
      <c r="AEV103" s="0"/>
      <c r="AEW103" s="0"/>
      <c r="AEX103" s="0"/>
      <c r="AEY103" s="0"/>
      <c r="AEZ103" s="0"/>
      <c r="AFA103" s="0"/>
      <c r="AFB103" s="0"/>
      <c r="AFC103" s="0"/>
      <c r="AFD103" s="0"/>
      <c r="AFE103" s="0"/>
      <c r="AFF103" s="0"/>
      <c r="AFG103" s="0"/>
      <c r="AFH103" s="0"/>
      <c r="AFI103" s="0"/>
      <c r="AFJ103" s="0"/>
      <c r="AFK103" s="0"/>
      <c r="AFL103" s="0"/>
      <c r="AFM103" s="0"/>
      <c r="AFN103" s="0"/>
      <c r="AFO103" s="0"/>
      <c r="AFP103" s="0"/>
      <c r="AFQ103" s="0"/>
      <c r="AFR103" s="0"/>
      <c r="AFS103" s="0"/>
      <c r="AFT103" s="0"/>
      <c r="AFU103" s="0"/>
      <c r="AFV103" s="0"/>
      <c r="AFW103" s="0"/>
      <c r="AFX103" s="0"/>
      <c r="AFY103" s="0"/>
      <c r="AFZ103" s="0"/>
      <c r="AGA103" s="0"/>
      <c r="AGB103" s="0"/>
      <c r="AGC103" s="0"/>
      <c r="AGD103" s="0"/>
      <c r="AGE103" s="0"/>
      <c r="AGF103" s="0"/>
      <c r="AGG103" s="0"/>
      <c r="AGH103" s="0"/>
      <c r="AGI103" s="0"/>
      <c r="AGJ103" s="0"/>
      <c r="AGK103" s="0"/>
      <c r="AGL103" s="0"/>
      <c r="AGM103" s="0"/>
      <c r="AGN103" s="0"/>
      <c r="AGO103" s="0"/>
      <c r="AGP103" s="0"/>
      <c r="AGQ103" s="0"/>
      <c r="AGR103" s="0"/>
      <c r="AGS103" s="0"/>
      <c r="AGT103" s="0"/>
      <c r="AGU103" s="0"/>
      <c r="AGV103" s="0"/>
      <c r="AGW103" s="0"/>
      <c r="AGX103" s="0"/>
      <c r="AGY103" s="0"/>
      <c r="AGZ103" s="0"/>
      <c r="AHA103" s="0"/>
      <c r="AHB103" s="0"/>
      <c r="AHC103" s="0"/>
      <c r="AHD103" s="0"/>
      <c r="AHE103" s="0"/>
      <c r="AHF103" s="0"/>
      <c r="AHG103" s="0"/>
      <c r="AHH103" s="0"/>
      <c r="AHI103" s="0"/>
      <c r="AHJ103" s="0"/>
      <c r="AHK103" s="0"/>
      <c r="AHL103" s="0"/>
      <c r="AHM103" s="0"/>
      <c r="AHN103" s="0"/>
      <c r="AHO103" s="0"/>
      <c r="AHP103" s="0"/>
      <c r="AHQ103" s="0"/>
      <c r="AHR103" s="0"/>
      <c r="AHS103" s="0"/>
      <c r="AHT103" s="0"/>
      <c r="AHU103" s="0"/>
      <c r="AHV103" s="0"/>
      <c r="AHW103" s="0"/>
      <c r="AHX103" s="0"/>
      <c r="AHY103" s="0"/>
      <c r="AHZ103" s="0"/>
      <c r="AIA103" s="0"/>
      <c r="AIB103" s="0"/>
      <c r="AIC103" s="0"/>
      <c r="AID103" s="0"/>
      <c r="AIE103" s="0"/>
      <c r="AIF103" s="0"/>
      <c r="AIG103" s="0"/>
      <c r="AIH103" s="0"/>
      <c r="AII103" s="0"/>
      <c r="AIJ103" s="0"/>
      <c r="AIK103" s="0"/>
      <c r="AIL103" s="0"/>
      <c r="AIM103" s="0"/>
      <c r="AIN103" s="0"/>
      <c r="AIO103" s="0"/>
      <c r="AIP103" s="0"/>
      <c r="AIQ103" s="0"/>
      <c r="AIR103" s="0"/>
      <c r="AIS103" s="0"/>
      <c r="AIT103" s="0"/>
      <c r="AIU103" s="0"/>
      <c r="AIV103" s="0"/>
      <c r="AIW103" s="0"/>
      <c r="AIX103" s="0"/>
      <c r="AIY103" s="0"/>
      <c r="AIZ103" s="0"/>
      <c r="AJA103" s="0"/>
      <c r="AJB103" s="0"/>
      <c r="AJC103" s="0"/>
      <c r="AJD103" s="0"/>
      <c r="AJE103" s="0"/>
      <c r="AJF103" s="0"/>
      <c r="AJG103" s="0"/>
      <c r="AJH103" s="0"/>
      <c r="AJI103" s="0"/>
      <c r="AJJ103" s="0"/>
      <c r="AJK103" s="0"/>
      <c r="AJL103" s="0"/>
      <c r="AJM103" s="0"/>
      <c r="AJN103" s="0"/>
      <c r="AJO103" s="0"/>
      <c r="AJP103" s="0"/>
      <c r="AJQ103" s="0"/>
      <c r="AJR103" s="0"/>
      <c r="AJS103" s="0"/>
      <c r="AJT103" s="0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67" customFormat="true" ht="18.6" hidden="false" customHeight="true" outlineLevel="0" collapsed="false">
      <c r="A104" s="43" t="s">
        <v>353</v>
      </c>
      <c r="B104" s="43" t="s">
        <v>354</v>
      </c>
      <c r="C104" s="65" t="s">
        <v>138</v>
      </c>
      <c r="D104" s="65"/>
      <c r="E104" s="43"/>
      <c r="F104" s="43"/>
      <c r="G104" s="43"/>
      <c r="H104" s="43" t="s">
        <v>134</v>
      </c>
      <c r="I104" s="43" t="s">
        <v>139</v>
      </c>
      <c r="J104" s="43"/>
      <c r="K104" s="43"/>
    </row>
    <row r="105" s="67" customFormat="true" ht="18.6" hidden="false" customHeight="true" outlineLevel="0" collapsed="false">
      <c r="A105" s="43" t="s">
        <v>355</v>
      </c>
      <c r="B105" s="43" t="s">
        <v>356</v>
      </c>
      <c r="C105" s="65" t="s">
        <v>138</v>
      </c>
      <c r="D105" s="65"/>
      <c r="E105" s="43"/>
      <c r="F105" s="43"/>
      <c r="G105" s="43" t="s">
        <v>134</v>
      </c>
      <c r="H105" s="43"/>
      <c r="I105" s="43" t="s">
        <v>146</v>
      </c>
      <c r="J105" s="43"/>
      <c r="K105" s="43"/>
    </row>
    <row r="106" customFormat="false" ht="18.6" hidden="false" customHeight="true" outlineLevel="0" collapsed="false">
      <c r="A106" s="43" t="s">
        <v>357</v>
      </c>
      <c r="B106" s="43" t="s">
        <v>358</v>
      </c>
      <c r="C106" s="65" t="s">
        <v>138</v>
      </c>
      <c r="D106" s="65"/>
      <c r="E106" s="43"/>
      <c r="F106" s="43"/>
      <c r="G106" s="43"/>
      <c r="H106" s="43" t="s">
        <v>134</v>
      </c>
      <c r="I106" s="43" t="s">
        <v>139</v>
      </c>
      <c r="J106" s="43"/>
      <c r="K106" s="43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 s="0"/>
      <c r="DF106" s="0"/>
      <c r="DG106" s="0"/>
      <c r="DH106" s="0"/>
      <c r="DI106" s="0"/>
      <c r="DJ106" s="0"/>
      <c r="DK106" s="0"/>
      <c r="DL106" s="0"/>
      <c r="DM106" s="0"/>
      <c r="DN106" s="0"/>
      <c r="DO106" s="0"/>
      <c r="DP106" s="0"/>
      <c r="DQ106" s="0"/>
      <c r="DR106" s="0"/>
      <c r="DS106" s="0"/>
      <c r="DT106" s="0"/>
      <c r="DU106" s="0"/>
      <c r="DV106" s="0"/>
      <c r="DW106" s="0"/>
      <c r="DX106" s="0"/>
      <c r="DY106" s="0"/>
      <c r="DZ106" s="0"/>
      <c r="EA106" s="0"/>
      <c r="EB106" s="0"/>
      <c r="EC106" s="0"/>
      <c r="ED106" s="0"/>
      <c r="EE106" s="0"/>
      <c r="EF106" s="0"/>
      <c r="EG106" s="0"/>
      <c r="EH106" s="0"/>
      <c r="EI106" s="0"/>
      <c r="EJ106" s="0"/>
      <c r="EK106" s="0"/>
      <c r="EL106" s="0"/>
      <c r="EM106" s="0"/>
      <c r="EN106" s="0"/>
      <c r="EO106" s="0"/>
      <c r="EP106" s="0"/>
      <c r="EQ106" s="0"/>
      <c r="ER106" s="0"/>
      <c r="ES106" s="0"/>
      <c r="ET106" s="0"/>
      <c r="EU106" s="0"/>
      <c r="EV106" s="0"/>
      <c r="EW106" s="0"/>
      <c r="EX106" s="0"/>
      <c r="EY106" s="0"/>
      <c r="EZ106" s="0"/>
      <c r="FA106" s="0"/>
      <c r="FB106" s="0"/>
      <c r="FC106" s="0"/>
      <c r="FD106" s="0"/>
      <c r="FE106" s="0"/>
      <c r="FF106" s="0"/>
      <c r="FG106" s="0"/>
      <c r="FH106" s="0"/>
      <c r="FI106" s="0"/>
      <c r="FJ106" s="0"/>
      <c r="FK106" s="0"/>
      <c r="FL106" s="0"/>
      <c r="FM106" s="0"/>
      <c r="FN106" s="0"/>
      <c r="FO106" s="0"/>
      <c r="FP106" s="0"/>
      <c r="FQ106" s="0"/>
      <c r="FR106" s="0"/>
      <c r="FS106" s="0"/>
      <c r="FT106" s="0"/>
      <c r="FU106" s="0"/>
      <c r="FV106" s="0"/>
      <c r="FW106" s="0"/>
      <c r="FX106" s="0"/>
      <c r="FY106" s="0"/>
      <c r="FZ106" s="0"/>
      <c r="GA106" s="0"/>
      <c r="GB106" s="0"/>
      <c r="GC106" s="0"/>
      <c r="GD106" s="0"/>
      <c r="GE106" s="0"/>
      <c r="GF106" s="0"/>
      <c r="GG106" s="0"/>
      <c r="GH106" s="0"/>
      <c r="GI106" s="0"/>
      <c r="GJ106" s="0"/>
      <c r="GK106" s="0"/>
      <c r="GL106" s="0"/>
      <c r="GM106" s="0"/>
      <c r="GN106" s="0"/>
      <c r="GO106" s="0"/>
      <c r="GP106" s="0"/>
      <c r="GQ106" s="0"/>
      <c r="GR106" s="0"/>
      <c r="GS106" s="0"/>
      <c r="GT106" s="0"/>
      <c r="GU106" s="0"/>
      <c r="GV106" s="0"/>
      <c r="GW106" s="0"/>
      <c r="GX106" s="0"/>
      <c r="GY106" s="0"/>
      <c r="GZ106" s="0"/>
      <c r="HA106" s="0"/>
      <c r="HB106" s="0"/>
      <c r="HC106" s="0"/>
      <c r="HD106" s="0"/>
      <c r="HE106" s="0"/>
      <c r="HF106" s="0"/>
      <c r="HG106" s="0"/>
      <c r="HH106" s="0"/>
      <c r="HI106" s="0"/>
      <c r="HJ106" s="0"/>
      <c r="HK106" s="0"/>
      <c r="HL106" s="0"/>
      <c r="HM106" s="0"/>
      <c r="HN106" s="0"/>
      <c r="HO106" s="0"/>
      <c r="HP106" s="0"/>
      <c r="HQ106" s="0"/>
      <c r="HR106" s="0"/>
      <c r="HS106" s="0"/>
      <c r="HT106" s="0"/>
      <c r="HU106" s="0"/>
      <c r="HV106" s="0"/>
      <c r="HW106" s="0"/>
      <c r="HX106" s="0"/>
      <c r="HY106" s="0"/>
      <c r="HZ106" s="0"/>
      <c r="IA106" s="0"/>
      <c r="IB106" s="0"/>
      <c r="IC106" s="0"/>
      <c r="ID106" s="0"/>
      <c r="IE106" s="0"/>
      <c r="IF106" s="0"/>
      <c r="IG106" s="0"/>
      <c r="IH106" s="0"/>
      <c r="II106" s="0"/>
      <c r="IJ106" s="0"/>
      <c r="IK106" s="0"/>
      <c r="IL106" s="0"/>
      <c r="IM106" s="0"/>
      <c r="IN106" s="0"/>
      <c r="IO106" s="0"/>
      <c r="IP106" s="0"/>
      <c r="IQ106" s="0"/>
      <c r="IR106" s="0"/>
      <c r="IS106" s="0"/>
      <c r="IT106" s="0"/>
      <c r="IU106" s="0"/>
      <c r="IV106" s="0"/>
      <c r="IW106" s="0"/>
      <c r="IX106" s="0"/>
      <c r="IY106" s="0"/>
      <c r="IZ106" s="0"/>
      <c r="JA106" s="0"/>
      <c r="JB106" s="0"/>
      <c r="JC106" s="0"/>
      <c r="JD106" s="0"/>
      <c r="JE106" s="0"/>
      <c r="JF106" s="0"/>
      <c r="JG106" s="0"/>
      <c r="JH106" s="0"/>
      <c r="JI106" s="0"/>
      <c r="JJ106" s="0"/>
      <c r="JK106" s="0"/>
      <c r="JL106" s="0"/>
      <c r="JM106" s="0"/>
      <c r="JN106" s="0"/>
      <c r="JO106" s="0"/>
      <c r="JP106" s="0"/>
      <c r="JQ106" s="0"/>
      <c r="JR106" s="0"/>
      <c r="JS106" s="0"/>
      <c r="JT106" s="0"/>
      <c r="JU106" s="0"/>
      <c r="JV106" s="0"/>
      <c r="JW106" s="0"/>
      <c r="JX106" s="0"/>
      <c r="JY106" s="0"/>
      <c r="JZ106" s="0"/>
      <c r="KA106" s="0"/>
      <c r="KB106" s="0"/>
      <c r="KC106" s="0"/>
      <c r="KD106" s="0"/>
      <c r="KE106" s="0"/>
      <c r="KF106" s="0"/>
      <c r="KG106" s="0"/>
      <c r="KH106" s="0"/>
      <c r="KI106" s="0"/>
      <c r="KJ106" s="0"/>
      <c r="KK106" s="0"/>
      <c r="KL106" s="0"/>
      <c r="KM106" s="0"/>
      <c r="KN106" s="0"/>
      <c r="KO106" s="0"/>
      <c r="KP106" s="0"/>
      <c r="KQ106" s="0"/>
      <c r="KR106" s="0"/>
      <c r="KS106" s="0"/>
      <c r="KT106" s="0"/>
      <c r="KU106" s="0"/>
      <c r="KV106" s="0"/>
      <c r="KW106" s="0"/>
      <c r="KX106" s="0"/>
      <c r="KY106" s="0"/>
      <c r="KZ106" s="0"/>
      <c r="LA106" s="0"/>
      <c r="LB106" s="0"/>
      <c r="LC106" s="0"/>
      <c r="LD106" s="0"/>
      <c r="LE106" s="0"/>
      <c r="LF106" s="0"/>
      <c r="LG106" s="0"/>
      <c r="LH106" s="0"/>
      <c r="LI106" s="0"/>
      <c r="LJ106" s="0"/>
      <c r="LK106" s="0"/>
      <c r="LL106" s="0"/>
      <c r="LM106" s="0"/>
      <c r="LN106" s="0"/>
      <c r="LO106" s="0"/>
      <c r="LP106" s="0"/>
      <c r="LQ106" s="0"/>
      <c r="LR106" s="0"/>
      <c r="LS106" s="0"/>
      <c r="LT106" s="0"/>
      <c r="LU106" s="0"/>
      <c r="LV106" s="0"/>
      <c r="LW106" s="0"/>
      <c r="LX106" s="0"/>
      <c r="LY106" s="0"/>
      <c r="LZ106" s="0"/>
      <c r="MA106" s="0"/>
      <c r="MB106" s="0"/>
      <c r="MC106" s="0"/>
      <c r="MD106" s="0"/>
      <c r="ME106" s="0"/>
      <c r="MF106" s="0"/>
      <c r="MG106" s="0"/>
      <c r="MH106" s="0"/>
      <c r="MI106" s="0"/>
      <c r="MJ106" s="0"/>
      <c r="MK106" s="0"/>
      <c r="ML106" s="0"/>
      <c r="MM106" s="0"/>
      <c r="MN106" s="0"/>
      <c r="MO106" s="0"/>
      <c r="MP106" s="0"/>
      <c r="MQ106" s="0"/>
      <c r="MR106" s="0"/>
      <c r="MS106" s="0"/>
      <c r="MT106" s="0"/>
      <c r="MU106" s="0"/>
      <c r="MV106" s="0"/>
      <c r="MW106" s="0"/>
      <c r="MX106" s="0"/>
      <c r="MY106" s="0"/>
      <c r="MZ106" s="0"/>
      <c r="NA106" s="0"/>
      <c r="NB106" s="0"/>
      <c r="NC106" s="0"/>
      <c r="ND106" s="0"/>
      <c r="NE106" s="0"/>
      <c r="NF106" s="0"/>
      <c r="NG106" s="0"/>
      <c r="NH106" s="0"/>
      <c r="NI106" s="0"/>
      <c r="NJ106" s="0"/>
      <c r="NK106" s="0"/>
      <c r="NL106" s="0"/>
      <c r="NM106" s="0"/>
      <c r="NN106" s="0"/>
      <c r="NO106" s="0"/>
      <c r="NP106" s="0"/>
      <c r="NQ106" s="0"/>
      <c r="NR106" s="0"/>
      <c r="NS106" s="0"/>
      <c r="NT106" s="0"/>
      <c r="NU106" s="0"/>
      <c r="NV106" s="0"/>
      <c r="NW106" s="0"/>
      <c r="NX106" s="0"/>
      <c r="NY106" s="0"/>
      <c r="NZ106" s="0"/>
      <c r="OA106" s="0"/>
      <c r="OB106" s="0"/>
      <c r="OC106" s="0"/>
      <c r="OD106" s="0"/>
      <c r="OE106" s="0"/>
      <c r="OF106" s="0"/>
      <c r="OG106" s="0"/>
      <c r="OH106" s="0"/>
      <c r="OI106" s="0"/>
      <c r="OJ106" s="0"/>
      <c r="OK106" s="0"/>
      <c r="OL106" s="0"/>
      <c r="OM106" s="0"/>
      <c r="ON106" s="0"/>
      <c r="OO106" s="0"/>
      <c r="OP106" s="0"/>
      <c r="OQ106" s="0"/>
      <c r="OR106" s="0"/>
      <c r="OS106" s="0"/>
      <c r="OT106" s="0"/>
      <c r="OU106" s="0"/>
      <c r="OV106" s="0"/>
      <c r="OW106" s="0"/>
      <c r="OX106" s="0"/>
      <c r="OY106" s="0"/>
      <c r="OZ106" s="0"/>
      <c r="PA106" s="0"/>
      <c r="PB106" s="0"/>
      <c r="PC106" s="0"/>
      <c r="PD106" s="0"/>
      <c r="PE106" s="0"/>
      <c r="PF106" s="0"/>
      <c r="PG106" s="0"/>
      <c r="PH106" s="0"/>
      <c r="PI106" s="0"/>
      <c r="PJ106" s="0"/>
      <c r="PK106" s="0"/>
      <c r="PL106" s="0"/>
      <c r="PM106" s="0"/>
      <c r="PN106" s="0"/>
      <c r="PO106" s="0"/>
      <c r="PP106" s="0"/>
      <c r="PQ106" s="0"/>
      <c r="PR106" s="0"/>
      <c r="PS106" s="0"/>
      <c r="PT106" s="0"/>
      <c r="PU106" s="0"/>
      <c r="PV106" s="0"/>
      <c r="PW106" s="0"/>
      <c r="PX106" s="0"/>
      <c r="PY106" s="0"/>
      <c r="PZ106" s="0"/>
      <c r="QA106" s="0"/>
      <c r="QB106" s="0"/>
      <c r="QC106" s="0"/>
      <c r="QD106" s="0"/>
      <c r="QE106" s="0"/>
      <c r="QF106" s="0"/>
      <c r="QG106" s="0"/>
      <c r="QH106" s="0"/>
      <c r="QI106" s="0"/>
      <c r="QJ106" s="0"/>
      <c r="QK106" s="0"/>
      <c r="QL106" s="0"/>
      <c r="QM106" s="0"/>
      <c r="QN106" s="0"/>
      <c r="QO106" s="0"/>
      <c r="QP106" s="0"/>
      <c r="QQ106" s="0"/>
      <c r="QR106" s="0"/>
      <c r="QS106" s="0"/>
      <c r="QT106" s="0"/>
      <c r="QU106" s="0"/>
      <c r="QV106" s="0"/>
      <c r="QW106" s="0"/>
      <c r="QX106" s="0"/>
      <c r="QY106" s="0"/>
      <c r="QZ106" s="0"/>
      <c r="RA106" s="0"/>
      <c r="RB106" s="0"/>
      <c r="RC106" s="0"/>
      <c r="RD106" s="0"/>
      <c r="RE106" s="0"/>
      <c r="RF106" s="0"/>
      <c r="RG106" s="0"/>
      <c r="RH106" s="0"/>
      <c r="RI106" s="0"/>
      <c r="RJ106" s="0"/>
      <c r="RK106" s="0"/>
      <c r="RL106" s="0"/>
      <c r="RM106" s="0"/>
      <c r="RN106" s="0"/>
      <c r="RO106" s="0"/>
      <c r="RP106" s="0"/>
      <c r="RQ106" s="0"/>
      <c r="RR106" s="0"/>
      <c r="RS106" s="0"/>
      <c r="RT106" s="0"/>
      <c r="RU106" s="0"/>
      <c r="RV106" s="0"/>
      <c r="RW106" s="0"/>
      <c r="RX106" s="0"/>
      <c r="RY106" s="0"/>
      <c r="RZ106" s="0"/>
      <c r="SA106" s="0"/>
      <c r="SB106" s="0"/>
      <c r="SC106" s="0"/>
      <c r="SD106" s="0"/>
      <c r="SE106" s="0"/>
      <c r="SF106" s="0"/>
      <c r="SG106" s="0"/>
      <c r="SH106" s="0"/>
      <c r="SI106" s="0"/>
      <c r="SJ106" s="0"/>
      <c r="SK106" s="0"/>
      <c r="SL106" s="0"/>
      <c r="SM106" s="0"/>
      <c r="SN106" s="0"/>
      <c r="SO106" s="0"/>
      <c r="SP106" s="0"/>
      <c r="SQ106" s="0"/>
      <c r="SR106" s="0"/>
      <c r="SS106" s="0"/>
      <c r="ST106" s="0"/>
      <c r="SU106" s="0"/>
      <c r="SV106" s="0"/>
      <c r="SW106" s="0"/>
      <c r="SX106" s="0"/>
      <c r="SY106" s="0"/>
      <c r="SZ106" s="0"/>
      <c r="TA106" s="0"/>
      <c r="TB106" s="0"/>
      <c r="TC106" s="0"/>
      <c r="TD106" s="0"/>
      <c r="TE106" s="0"/>
      <c r="TF106" s="0"/>
      <c r="TG106" s="0"/>
      <c r="TH106" s="0"/>
      <c r="TI106" s="0"/>
      <c r="TJ106" s="0"/>
      <c r="TK106" s="0"/>
      <c r="TL106" s="0"/>
      <c r="TM106" s="0"/>
      <c r="TN106" s="0"/>
      <c r="TO106" s="0"/>
      <c r="TP106" s="0"/>
      <c r="TQ106" s="0"/>
      <c r="TR106" s="0"/>
      <c r="TS106" s="0"/>
      <c r="TT106" s="0"/>
      <c r="TU106" s="0"/>
      <c r="TV106" s="0"/>
      <c r="TW106" s="0"/>
      <c r="TX106" s="0"/>
      <c r="TY106" s="0"/>
      <c r="TZ106" s="0"/>
      <c r="UA106" s="0"/>
      <c r="UB106" s="0"/>
      <c r="UC106" s="0"/>
      <c r="UD106" s="0"/>
      <c r="UE106" s="0"/>
      <c r="UF106" s="0"/>
      <c r="UG106" s="0"/>
      <c r="UH106" s="0"/>
      <c r="UI106" s="0"/>
      <c r="UJ106" s="0"/>
      <c r="UK106" s="0"/>
      <c r="UL106" s="0"/>
      <c r="UM106" s="0"/>
      <c r="UN106" s="0"/>
      <c r="UO106" s="0"/>
      <c r="UP106" s="0"/>
      <c r="UQ106" s="0"/>
      <c r="UR106" s="0"/>
      <c r="US106" s="0"/>
      <c r="UT106" s="0"/>
      <c r="UU106" s="0"/>
      <c r="UV106" s="0"/>
      <c r="UW106" s="0"/>
      <c r="UX106" s="0"/>
      <c r="UY106" s="0"/>
      <c r="UZ106" s="0"/>
      <c r="VA106" s="0"/>
      <c r="VB106" s="0"/>
      <c r="VC106" s="0"/>
      <c r="VD106" s="0"/>
      <c r="VE106" s="0"/>
      <c r="VF106" s="0"/>
      <c r="VG106" s="0"/>
      <c r="VH106" s="0"/>
      <c r="VI106" s="0"/>
      <c r="VJ106" s="0"/>
      <c r="VK106" s="0"/>
      <c r="VL106" s="0"/>
      <c r="VM106" s="0"/>
      <c r="VN106" s="0"/>
      <c r="VO106" s="0"/>
      <c r="VP106" s="0"/>
      <c r="VQ106" s="0"/>
      <c r="VR106" s="0"/>
      <c r="VS106" s="0"/>
      <c r="VT106" s="0"/>
      <c r="VU106" s="0"/>
      <c r="VV106" s="0"/>
      <c r="VW106" s="0"/>
      <c r="VX106" s="0"/>
      <c r="VY106" s="0"/>
      <c r="VZ106" s="0"/>
      <c r="WA106" s="0"/>
      <c r="WB106" s="0"/>
      <c r="WC106" s="0"/>
      <c r="WD106" s="0"/>
      <c r="WE106" s="0"/>
      <c r="WF106" s="0"/>
      <c r="WG106" s="0"/>
      <c r="WH106" s="0"/>
      <c r="WI106" s="0"/>
      <c r="WJ106" s="0"/>
      <c r="WK106" s="0"/>
      <c r="WL106" s="0"/>
      <c r="WM106" s="0"/>
      <c r="WN106" s="0"/>
      <c r="WO106" s="0"/>
      <c r="WP106" s="0"/>
      <c r="WQ106" s="0"/>
      <c r="WR106" s="0"/>
      <c r="WS106" s="0"/>
      <c r="WT106" s="0"/>
      <c r="WU106" s="0"/>
      <c r="WV106" s="0"/>
      <c r="WW106" s="0"/>
      <c r="WX106" s="0"/>
      <c r="WY106" s="0"/>
      <c r="WZ106" s="0"/>
      <c r="XA106" s="0"/>
      <c r="XB106" s="0"/>
      <c r="XC106" s="0"/>
      <c r="XD106" s="0"/>
      <c r="XE106" s="0"/>
      <c r="XF106" s="0"/>
      <c r="XG106" s="0"/>
      <c r="XH106" s="0"/>
      <c r="XI106" s="0"/>
      <c r="XJ106" s="0"/>
      <c r="XK106" s="0"/>
      <c r="XL106" s="0"/>
      <c r="XM106" s="0"/>
      <c r="XN106" s="0"/>
      <c r="XO106" s="0"/>
      <c r="XP106" s="0"/>
      <c r="XQ106" s="0"/>
      <c r="XR106" s="0"/>
      <c r="XS106" s="0"/>
      <c r="XT106" s="0"/>
      <c r="XU106" s="0"/>
      <c r="XV106" s="0"/>
      <c r="XW106" s="0"/>
      <c r="XX106" s="0"/>
      <c r="XY106" s="0"/>
      <c r="XZ106" s="0"/>
      <c r="YA106" s="0"/>
      <c r="YB106" s="0"/>
      <c r="YC106" s="0"/>
      <c r="YD106" s="0"/>
      <c r="YE106" s="0"/>
      <c r="YF106" s="0"/>
      <c r="YG106" s="0"/>
      <c r="YH106" s="0"/>
      <c r="YI106" s="0"/>
      <c r="YJ106" s="0"/>
      <c r="YK106" s="0"/>
      <c r="YL106" s="0"/>
      <c r="YM106" s="0"/>
      <c r="YN106" s="0"/>
      <c r="YO106" s="0"/>
      <c r="YP106" s="0"/>
      <c r="YQ106" s="0"/>
      <c r="YR106" s="0"/>
      <c r="YS106" s="0"/>
      <c r="YT106" s="0"/>
      <c r="YU106" s="0"/>
      <c r="YV106" s="0"/>
      <c r="YW106" s="0"/>
      <c r="YX106" s="0"/>
      <c r="YY106" s="0"/>
      <c r="YZ106" s="0"/>
      <c r="ZA106" s="0"/>
      <c r="ZB106" s="0"/>
      <c r="ZC106" s="0"/>
      <c r="ZD106" s="0"/>
      <c r="ZE106" s="0"/>
      <c r="ZF106" s="0"/>
      <c r="ZG106" s="0"/>
      <c r="ZH106" s="0"/>
      <c r="ZI106" s="0"/>
      <c r="ZJ106" s="0"/>
      <c r="ZK106" s="0"/>
      <c r="ZL106" s="0"/>
      <c r="ZM106" s="0"/>
      <c r="ZN106" s="0"/>
      <c r="ZO106" s="0"/>
      <c r="ZP106" s="0"/>
      <c r="ZQ106" s="0"/>
      <c r="ZR106" s="0"/>
      <c r="ZS106" s="0"/>
      <c r="ZT106" s="0"/>
      <c r="ZU106" s="0"/>
      <c r="ZV106" s="0"/>
      <c r="ZW106" s="0"/>
      <c r="ZX106" s="0"/>
      <c r="ZY106" s="0"/>
      <c r="ZZ106" s="0"/>
      <c r="AAA106" s="0"/>
      <c r="AAB106" s="0"/>
      <c r="AAC106" s="0"/>
      <c r="AAD106" s="0"/>
      <c r="AAE106" s="0"/>
      <c r="AAF106" s="0"/>
      <c r="AAG106" s="0"/>
      <c r="AAH106" s="0"/>
      <c r="AAI106" s="0"/>
      <c r="AAJ106" s="0"/>
      <c r="AAK106" s="0"/>
      <c r="AAL106" s="0"/>
      <c r="AAM106" s="0"/>
      <c r="AAN106" s="0"/>
      <c r="AAO106" s="0"/>
      <c r="AAP106" s="0"/>
      <c r="AAQ106" s="0"/>
      <c r="AAR106" s="0"/>
      <c r="AAS106" s="0"/>
      <c r="AAT106" s="0"/>
      <c r="AAU106" s="0"/>
      <c r="AAV106" s="0"/>
      <c r="AAW106" s="0"/>
      <c r="AAX106" s="0"/>
      <c r="AAY106" s="0"/>
      <c r="AAZ106" s="0"/>
      <c r="ABA106" s="0"/>
      <c r="ABB106" s="0"/>
      <c r="ABC106" s="0"/>
      <c r="ABD106" s="0"/>
      <c r="ABE106" s="0"/>
      <c r="ABF106" s="0"/>
      <c r="ABG106" s="0"/>
      <c r="ABH106" s="0"/>
      <c r="ABI106" s="0"/>
      <c r="ABJ106" s="0"/>
      <c r="ABK106" s="0"/>
      <c r="ABL106" s="0"/>
      <c r="ABM106" s="0"/>
      <c r="ABN106" s="0"/>
      <c r="ABO106" s="0"/>
      <c r="ABP106" s="0"/>
      <c r="ABQ106" s="0"/>
      <c r="ABR106" s="0"/>
      <c r="ABS106" s="0"/>
      <c r="ABT106" s="0"/>
      <c r="ABU106" s="0"/>
      <c r="ABV106" s="0"/>
      <c r="ABW106" s="0"/>
      <c r="ABX106" s="0"/>
      <c r="ABY106" s="0"/>
      <c r="ABZ106" s="0"/>
      <c r="ACA106" s="0"/>
      <c r="ACB106" s="0"/>
      <c r="ACC106" s="0"/>
      <c r="ACD106" s="0"/>
      <c r="ACE106" s="0"/>
      <c r="ACF106" s="0"/>
      <c r="ACG106" s="0"/>
      <c r="ACH106" s="0"/>
      <c r="ACI106" s="0"/>
      <c r="ACJ106" s="0"/>
      <c r="ACK106" s="0"/>
      <c r="ACL106" s="0"/>
      <c r="ACM106" s="0"/>
      <c r="ACN106" s="0"/>
      <c r="ACO106" s="0"/>
      <c r="ACP106" s="0"/>
      <c r="ACQ106" s="0"/>
      <c r="ACR106" s="0"/>
      <c r="ACS106" s="0"/>
      <c r="ACT106" s="0"/>
      <c r="ACU106" s="0"/>
      <c r="ACV106" s="0"/>
      <c r="ACW106" s="0"/>
      <c r="ACX106" s="0"/>
      <c r="ACY106" s="0"/>
      <c r="ACZ106" s="0"/>
      <c r="ADA106" s="0"/>
      <c r="ADB106" s="0"/>
      <c r="ADC106" s="0"/>
      <c r="ADD106" s="0"/>
      <c r="ADE106" s="0"/>
      <c r="ADF106" s="0"/>
      <c r="ADG106" s="0"/>
      <c r="ADH106" s="0"/>
      <c r="ADI106" s="0"/>
      <c r="ADJ106" s="0"/>
      <c r="ADK106" s="0"/>
      <c r="ADL106" s="0"/>
      <c r="ADM106" s="0"/>
      <c r="ADN106" s="0"/>
      <c r="ADO106" s="0"/>
      <c r="ADP106" s="0"/>
      <c r="ADQ106" s="0"/>
      <c r="ADR106" s="0"/>
      <c r="ADS106" s="0"/>
      <c r="ADT106" s="0"/>
      <c r="ADU106" s="0"/>
      <c r="ADV106" s="0"/>
      <c r="ADW106" s="0"/>
      <c r="ADX106" s="0"/>
      <c r="ADY106" s="0"/>
      <c r="ADZ106" s="0"/>
      <c r="AEA106" s="0"/>
      <c r="AEB106" s="0"/>
      <c r="AEC106" s="0"/>
      <c r="AED106" s="0"/>
      <c r="AEE106" s="0"/>
      <c r="AEF106" s="0"/>
      <c r="AEG106" s="0"/>
      <c r="AEH106" s="0"/>
      <c r="AEI106" s="0"/>
      <c r="AEJ106" s="0"/>
      <c r="AEK106" s="0"/>
      <c r="AEL106" s="0"/>
      <c r="AEM106" s="0"/>
      <c r="AEN106" s="0"/>
      <c r="AEO106" s="0"/>
      <c r="AEP106" s="0"/>
      <c r="AEQ106" s="0"/>
      <c r="AER106" s="0"/>
      <c r="AES106" s="0"/>
      <c r="AET106" s="0"/>
      <c r="AEU106" s="0"/>
      <c r="AEV106" s="0"/>
      <c r="AEW106" s="0"/>
      <c r="AEX106" s="0"/>
      <c r="AEY106" s="0"/>
      <c r="AEZ106" s="0"/>
      <c r="AFA106" s="0"/>
      <c r="AFB106" s="0"/>
      <c r="AFC106" s="0"/>
      <c r="AFD106" s="0"/>
      <c r="AFE106" s="0"/>
      <c r="AFF106" s="0"/>
      <c r="AFG106" s="0"/>
      <c r="AFH106" s="0"/>
      <c r="AFI106" s="0"/>
      <c r="AFJ106" s="0"/>
      <c r="AFK106" s="0"/>
      <c r="AFL106" s="0"/>
      <c r="AFM106" s="0"/>
      <c r="AFN106" s="0"/>
      <c r="AFO106" s="0"/>
      <c r="AFP106" s="0"/>
      <c r="AFQ106" s="0"/>
      <c r="AFR106" s="0"/>
      <c r="AFS106" s="0"/>
      <c r="AFT106" s="0"/>
      <c r="AFU106" s="0"/>
      <c r="AFV106" s="0"/>
      <c r="AFW106" s="0"/>
      <c r="AFX106" s="0"/>
      <c r="AFY106" s="0"/>
      <c r="AFZ106" s="0"/>
      <c r="AGA106" s="0"/>
      <c r="AGB106" s="0"/>
      <c r="AGC106" s="0"/>
      <c r="AGD106" s="0"/>
      <c r="AGE106" s="0"/>
      <c r="AGF106" s="0"/>
      <c r="AGG106" s="0"/>
      <c r="AGH106" s="0"/>
      <c r="AGI106" s="0"/>
      <c r="AGJ106" s="0"/>
      <c r="AGK106" s="0"/>
      <c r="AGL106" s="0"/>
      <c r="AGM106" s="0"/>
      <c r="AGN106" s="0"/>
      <c r="AGO106" s="0"/>
      <c r="AGP106" s="0"/>
      <c r="AGQ106" s="0"/>
      <c r="AGR106" s="0"/>
      <c r="AGS106" s="0"/>
      <c r="AGT106" s="0"/>
      <c r="AGU106" s="0"/>
      <c r="AGV106" s="0"/>
      <c r="AGW106" s="0"/>
      <c r="AGX106" s="0"/>
      <c r="AGY106" s="0"/>
      <c r="AGZ106" s="0"/>
      <c r="AHA106" s="0"/>
      <c r="AHB106" s="0"/>
      <c r="AHC106" s="0"/>
      <c r="AHD106" s="0"/>
      <c r="AHE106" s="0"/>
      <c r="AHF106" s="0"/>
      <c r="AHG106" s="0"/>
      <c r="AHH106" s="0"/>
      <c r="AHI106" s="0"/>
      <c r="AHJ106" s="0"/>
      <c r="AHK106" s="0"/>
      <c r="AHL106" s="0"/>
      <c r="AHM106" s="0"/>
      <c r="AHN106" s="0"/>
      <c r="AHO106" s="0"/>
      <c r="AHP106" s="0"/>
      <c r="AHQ106" s="0"/>
      <c r="AHR106" s="0"/>
      <c r="AHS106" s="0"/>
      <c r="AHT106" s="0"/>
      <c r="AHU106" s="0"/>
      <c r="AHV106" s="0"/>
      <c r="AHW106" s="0"/>
      <c r="AHX106" s="0"/>
      <c r="AHY106" s="0"/>
      <c r="AHZ106" s="0"/>
      <c r="AIA106" s="0"/>
      <c r="AIB106" s="0"/>
      <c r="AIC106" s="0"/>
      <c r="AID106" s="0"/>
      <c r="AIE106" s="0"/>
      <c r="AIF106" s="0"/>
      <c r="AIG106" s="0"/>
      <c r="AIH106" s="0"/>
      <c r="AII106" s="0"/>
      <c r="AIJ106" s="0"/>
      <c r="AIK106" s="0"/>
      <c r="AIL106" s="0"/>
      <c r="AIM106" s="0"/>
      <c r="AIN106" s="0"/>
      <c r="AIO106" s="0"/>
      <c r="AIP106" s="0"/>
      <c r="AIQ106" s="0"/>
      <c r="AIR106" s="0"/>
      <c r="AIS106" s="0"/>
      <c r="AIT106" s="0"/>
      <c r="AIU106" s="0"/>
      <c r="AIV106" s="0"/>
      <c r="AIW106" s="0"/>
      <c r="AIX106" s="0"/>
      <c r="AIY106" s="0"/>
      <c r="AIZ106" s="0"/>
      <c r="AJA106" s="0"/>
      <c r="AJB106" s="0"/>
      <c r="AJC106" s="0"/>
      <c r="AJD106" s="0"/>
      <c r="AJE106" s="0"/>
      <c r="AJF106" s="0"/>
      <c r="AJG106" s="0"/>
      <c r="AJH106" s="0"/>
      <c r="AJI106" s="0"/>
      <c r="AJJ106" s="0"/>
      <c r="AJK106" s="0"/>
      <c r="AJL106" s="0"/>
      <c r="AJM106" s="0"/>
      <c r="AJN106" s="0"/>
      <c r="AJO106" s="0"/>
      <c r="AJP106" s="0"/>
      <c r="AJQ106" s="0"/>
      <c r="AJR106" s="0"/>
      <c r="AJS106" s="0"/>
      <c r="AJT106" s="0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67" customFormat="true" ht="18.6" hidden="false" customHeight="true" outlineLevel="0" collapsed="false">
      <c r="A107" s="43" t="s">
        <v>359</v>
      </c>
      <c r="B107" s="43" t="s">
        <v>360</v>
      </c>
      <c r="C107" s="65" t="s">
        <v>263</v>
      </c>
      <c r="D107" s="65"/>
      <c r="E107" s="43"/>
      <c r="F107" s="43" t="s">
        <v>134</v>
      </c>
      <c r="G107" s="43"/>
      <c r="H107" s="43"/>
      <c r="I107" s="43" t="s">
        <v>146</v>
      </c>
      <c r="J107" s="43"/>
      <c r="K107" s="43"/>
    </row>
    <row r="108" s="67" customFormat="true" ht="18.6" hidden="false" customHeight="true" outlineLevel="0" collapsed="false">
      <c r="A108" s="43" t="s">
        <v>361</v>
      </c>
      <c r="B108" s="43" t="s">
        <v>362</v>
      </c>
      <c r="C108" s="65" t="s">
        <v>138</v>
      </c>
      <c r="D108" s="65"/>
      <c r="E108" s="43"/>
      <c r="F108" s="43"/>
      <c r="G108" s="43" t="s">
        <v>134</v>
      </c>
      <c r="H108" s="43"/>
      <c r="I108" s="43" t="s">
        <v>146</v>
      </c>
      <c r="J108" s="43"/>
      <c r="K108" s="43"/>
    </row>
    <row r="109" s="67" customFormat="true" ht="18.6" hidden="false" customHeight="true" outlineLevel="0" collapsed="false">
      <c r="A109" s="43" t="s">
        <v>363</v>
      </c>
      <c r="B109" s="43" t="s">
        <v>364</v>
      </c>
      <c r="C109" s="65" t="s">
        <v>138</v>
      </c>
      <c r="D109" s="65"/>
      <c r="E109" s="43"/>
      <c r="F109" s="43"/>
      <c r="G109" s="43" t="s">
        <v>134</v>
      </c>
      <c r="H109" s="43" t="s">
        <v>134</v>
      </c>
      <c r="I109" s="43" t="s">
        <v>135</v>
      </c>
      <c r="J109" s="43"/>
      <c r="K109" s="43"/>
    </row>
    <row r="110" customFormat="false" ht="18.6" hidden="false" customHeight="true" outlineLevel="0" collapsed="false">
      <c r="A110" s="43" t="s">
        <v>365</v>
      </c>
      <c r="B110" s="43" t="s">
        <v>366</v>
      </c>
      <c r="C110" s="65" t="s">
        <v>138</v>
      </c>
      <c r="D110" s="65"/>
      <c r="E110" s="43"/>
      <c r="F110" s="43"/>
      <c r="G110" s="43"/>
      <c r="H110" s="43" t="s">
        <v>134</v>
      </c>
      <c r="I110" s="43" t="s">
        <v>135</v>
      </c>
      <c r="J110" s="43"/>
      <c r="K110" s="43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 s="0"/>
      <c r="DJ110" s="0"/>
      <c r="DK110" s="0"/>
      <c r="DL110" s="0"/>
      <c r="DM110" s="0"/>
      <c r="DN110" s="0"/>
      <c r="DO110" s="0"/>
      <c r="DP110" s="0"/>
      <c r="DQ110" s="0"/>
      <c r="DR110" s="0"/>
      <c r="DS110" s="0"/>
      <c r="DT110" s="0"/>
      <c r="DU110" s="0"/>
      <c r="DV110" s="0"/>
      <c r="DW110" s="0"/>
      <c r="DX110" s="0"/>
      <c r="DY110" s="0"/>
      <c r="DZ110" s="0"/>
      <c r="EA110" s="0"/>
      <c r="EB110" s="0"/>
      <c r="EC110" s="0"/>
      <c r="ED110" s="0"/>
      <c r="EE110" s="0"/>
      <c r="EF110" s="0"/>
      <c r="EG110" s="0"/>
      <c r="EH110" s="0"/>
      <c r="EI110" s="0"/>
      <c r="EJ110" s="0"/>
      <c r="EK110" s="0"/>
      <c r="EL110" s="0"/>
      <c r="EM110" s="0"/>
      <c r="EN110" s="0"/>
      <c r="EO110" s="0"/>
      <c r="EP110" s="0"/>
      <c r="EQ110" s="0"/>
      <c r="ER110" s="0"/>
      <c r="ES110" s="0"/>
      <c r="ET110" s="0"/>
      <c r="EU110" s="0"/>
      <c r="EV110" s="0"/>
      <c r="EW110" s="0"/>
      <c r="EX110" s="0"/>
      <c r="EY110" s="0"/>
      <c r="EZ110" s="0"/>
      <c r="FA110" s="0"/>
      <c r="FB110" s="0"/>
      <c r="FC110" s="0"/>
      <c r="FD110" s="0"/>
      <c r="FE110" s="0"/>
      <c r="FF110" s="0"/>
      <c r="FG110" s="0"/>
      <c r="FH110" s="0"/>
      <c r="FI110" s="0"/>
      <c r="FJ110" s="0"/>
      <c r="FK110" s="0"/>
      <c r="FL110" s="0"/>
      <c r="FM110" s="0"/>
      <c r="FN110" s="0"/>
      <c r="FO110" s="0"/>
      <c r="FP110" s="0"/>
      <c r="FQ110" s="0"/>
      <c r="FR110" s="0"/>
      <c r="FS110" s="0"/>
      <c r="FT110" s="0"/>
      <c r="FU110" s="0"/>
      <c r="FV110" s="0"/>
      <c r="FW110" s="0"/>
      <c r="FX110" s="0"/>
      <c r="FY110" s="0"/>
      <c r="FZ110" s="0"/>
      <c r="GA110" s="0"/>
      <c r="GB110" s="0"/>
      <c r="GC110" s="0"/>
      <c r="GD110" s="0"/>
      <c r="GE110" s="0"/>
      <c r="GF110" s="0"/>
      <c r="GG110" s="0"/>
      <c r="GH110" s="0"/>
      <c r="GI110" s="0"/>
      <c r="GJ110" s="0"/>
      <c r="GK110" s="0"/>
      <c r="GL110" s="0"/>
      <c r="GM110" s="0"/>
      <c r="GN110" s="0"/>
      <c r="GO110" s="0"/>
      <c r="GP110" s="0"/>
      <c r="GQ110" s="0"/>
      <c r="GR110" s="0"/>
      <c r="GS110" s="0"/>
      <c r="GT110" s="0"/>
      <c r="GU110" s="0"/>
      <c r="GV110" s="0"/>
      <c r="GW110" s="0"/>
      <c r="GX110" s="0"/>
      <c r="GY110" s="0"/>
      <c r="GZ110" s="0"/>
      <c r="HA110" s="0"/>
      <c r="HB110" s="0"/>
      <c r="HC110" s="0"/>
      <c r="HD110" s="0"/>
      <c r="HE110" s="0"/>
      <c r="HF110" s="0"/>
      <c r="HG110" s="0"/>
      <c r="HH110" s="0"/>
      <c r="HI110" s="0"/>
      <c r="HJ110" s="0"/>
      <c r="HK110" s="0"/>
      <c r="HL110" s="0"/>
      <c r="HM110" s="0"/>
      <c r="HN110" s="0"/>
      <c r="HO110" s="0"/>
      <c r="HP110" s="0"/>
      <c r="HQ110" s="0"/>
      <c r="HR110" s="0"/>
      <c r="HS110" s="0"/>
      <c r="HT110" s="0"/>
      <c r="HU110" s="0"/>
      <c r="HV110" s="0"/>
      <c r="HW110" s="0"/>
      <c r="HX110" s="0"/>
      <c r="HY110" s="0"/>
      <c r="HZ110" s="0"/>
      <c r="IA110" s="0"/>
      <c r="IB110" s="0"/>
      <c r="IC110" s="0"/>
      <c r="ID110" s="0"/>
      <c r="IE110" s="0"/>
      <c r="IF110" s="0"/>
      <c r="IG110" s="0"/>
      <c r="IH110" s="0"/>
      <c r="II110" s="0"/>
      <c r="IJ110" s="0"/>
      <c r="IK110" s="0"/>
      <c r="IL110" s="0"/>
      <c r="IM110" s="0"/>
      <c r="IN110" s="0"/>
      <c r="IO110" s="0"/>
      <c r="IP110" s="0"/>
      <c r="IQ110" s="0"/>
      <c r="IR110" s="0"/>
      <c r="IS110" s="0"/>
      <c r="IT110" s="0"/>
      <c r="IU110" s="0"/>
      <c r="IV110" s="0"/>
      <c r="IW110" s="0"/>
      <c r="IX110" s="0"/>
      <c r="IY110" s="0"/>
      <c r="IZ110" s="0"/>
      <c r="JA110" s="0"/>
      <c r="JB110" s="0"/>
      <c r="JC110" s="0"/>
      <c r="JD110" s="0"/>
      <c r="JE110" s="0"/>
      <c r="JF110" s="0"/>
      <c r="JG110" s="0"/>
      <c r="JH110" s="0"/>
      <c r="JI110" s="0"/>
      <c r="JJ110" s="0"/>
      <c r="JK110" s="0"/>
      <c r="JL110" s="0"/>
      <c r="JM110" s="0"/>
      <c r="JN110" s="0"/>
      <c r="JO110" s="0"/>
      <c r="JP110" s="0"/>
      <c r="JQ110" s="0"/>
      <c r="JR110" s="0"/>
      <c r="JS110" s="0"/>
      <c r="JT110" s="0"/>
      <c r="JU110" s="0"/>
      <c r="JV110" s="0"/>
      <c r="JW110" s="0"/>
      <c r="JX110" s="0"/>
      <c r="JY110" s="0"/>
      <c r="JZ110" s="0"/>
      <c r="KA110" s="0"/>
      <c r="KB110" s="0"/>
      <c r="KC110" s="0"/>
      <c r="KD110" s="0"/>
      <c r="KE110" s="0"/>
      <c r="KF110" s="0"/>
      <c r="KG110" s="0"/>
      <c r="KH110" s="0"/>
      <c r="KI110" s="0"/>
      <c r="KJ110" s="0"/>
      <c r="KK110" s="0"/>
      <c r="KL110" s="0"/>
      <c r="KM110" s="0"/>
      <c r="KN110" s="0"/>
      <c r="KO110" s="0"/>
      <c r="KP110" s="0"/>
      <c r="KQ110" s="0"/>
      <c r="KR110" s="0"/>
      <c r="KS110" s="0"/>
      <c r="KT110" s="0"/>
      <c r="KU110" s="0"/>
      <c r="KV110" s="0"/>
      <c r="KW110" s="0"/>
      <c r="KX110" s="0"/>
      <c r="KY110" s="0"/>
      <c r="KZ110" s="0"/>
      <c r="LA110" s="0"/>
      <c r="LB110" s="0"/>
      <c r="LC110" s="0"/>
      <c r="LD110" s="0"/>
      <c r="LE110" s="0"/>
      <c r="LF110" s="0"/>
      <c r="LG110" s="0"/>
      <c r="LH110" s="0"/>
      <c r="LI110" s="0"/>
      <c r="LJ110" s="0"/>
      <c r="LK110" s="0"/>
      <c r="LL110" s="0"/>
      <c r="LM110" s="0"/>
      <c r="LN110" s="0"/>
      <c r="LO110" s="0"/>
      <c r="LP110" s="0"/>
      <c r="LQ110" s="0"/>
      <c r="LR110" s="0"/>
      <c r="LS110" s="0"/>
      <c r="LT110" s="0"/>
      <c r="LU110" s="0"/>
      <c r="LV110" s="0"/>
      <c r="LW110" s="0"/>
      <c r="LX110" s="0"/>
      <c r="LY110" s="0"/>
      <c r="LZ110" s="0"/>
      <c r="MA110" s="0"/>
      <c r="MB110" s="0"/>
      <c r="MC110" s="0"/>
      <c r="MD110" s="0"/>
      <c r="ME110" s="0"/>
      <c r="MF110" s="0"/>
      <c r="MG110" s="0"/>
      <c r="MH110" s="0"/>
      <c r="MI110" s="0"/>
      <c r="MJ110" s="0"/>
      <c r="MK110" s="0"/>
      <c r="ML110" s="0"/>
      <c r="MM110" s="0"/>
      <c r="MN110" s="0"/>
      <c r="MO110" s="0"/>
      <c r="MP110" s="0"/>
      <c r="MQ110" s="0"/>
      <c r="MR110" s="0"/>
      <c r="MS110" s="0"/>
      <c r="MT110" s="0"/>
      <c r="MU110" s="0"/>
      <c r="MV110" s="0"/>
      <c r="MW110" s="0"/>
      <c r="MX110" s="0"/>
      <c r="MY110" s="0"/>
      <c r="MZ110" s="0"/>
      <c r="NA110" s="0"/>
      <c r="NB110" s="0"/>
      <c r="NC110" s="0"/>
      <c r="ND110" s="0"/>
      <c r="NE110" s="0"/>
      <c r="NF110" s="0"/>
      <c r="NG110" s="0"/>
      <c r="NH110" s="0"/>
      <c r="NI110" s="0"/>
      <c r="NJ110" s="0"/>
      <c r="NK110" s="0"/>
      <c r="NL110" s="0"/>
      <c r="NM110" s="0"/>
      <c r="NN110" s="0"/>
      <c r="NO110" s="0"/>
      <c r="NP110" s="0"/>
      <c r="NQ110" s="0"/>
      <c r="NR110" s="0"/>
      <c r="NS110" s="0"/>
      <c r="NT110" s="0"/>
      <c r="NU110" s="0"/>
      <c r="NV110" s="0"/>
      <c r="NW110" s="0"/>
      <c r="NX110" s="0"/>
      <c r="NY110" s="0"/>
      <c r="NZ110" s="0"/>
      <c r="OA110" s="0"/>
      <c r="OB110" s="0"/>
      <c r="OC110" s="0"/>
      <c r="OD110" s="0"/>
      <c r="OE110" s="0"/>
      <c r="OF110" s="0"/>
      <c r="OG110" s="0"/>
      <c r="OH110" s="0"/>
      <c r="OI110" s="0"/>
      <c r="OJ110" s="0"/>
      <c r="OK110" s="0"/>
      <c r="OL110" s="0"/>
      <c r="OM110" s="0"/>
      <c r="ON110" s="0"/>
      <c r="OO110" s="0"/>
      <c r="OP110" s="0"/>
      <c r="OQ110" s="0"/>
      <c r="OR110" s="0"/>
      <c r="OS110" s="0"/>
      <c r="OT110" s="0"/>
      <c r="OU110" s="0"/>
      <c r="OV110" s="0"/>
      <c r="OW110" s="0"/>
      <c r="OX110" s="0"/>
      <c r="OY110" s="0"/>
      <c r="OZ110" s="0"/>
      <c r="PA110" s="0"/>
      <c r="PB110" s="0"/>
      <c r="PC110" s="0"/>
      <c r="PD110" s="0"/>
      <c r="PE110" s="0"/>
      <c r="PF110" s="0"/>
      <c r="PG110" s="0"/>
      <c r="PH110" s="0"/>
      <c r="PI110" s="0"/>
      <c r="PJ110" s="0"/>
      <c r="PK110" s="0"/>
      <c r="PL110" s="0"/>
      <c r="PM110" s="0"/>
      <c r="PN110" s="0"/>
      <c r="PO110" s="0"/>
      <c r="PP110" s="0"/>
      <c r="PQ110" s="0"/>
      <c r="PR110" s="0"/>
      <c r="PS110" s="0"/>
      <c r="PT110" s="0"/>
      <c r="PU110" s="0"/>
      <c r="PV110" s="0"/>
      <c r="PW110" s="0"/>
      <c r="PX110" s="0"/>
      <c r="PY110" s="0"/>
      <c r="PZ110" s="0"/>
      <c r="QA110" s="0"/>
      <c r="QB110" s="0"/>
      <c r="QC110" s="0"/>
      <c r="QD110" s="0"/>
      <c r="QE110" s="0"/>
      <c r="QF110" s="0"/>
      <c r="QG110" s="0"/>
      <c r="QH110" s="0"/>
      <c r="QI110" s="0"/>
      <c r="QJ110" s="0"/>
      <c r="QK110" s="0"/>
      <c r="QL110" s="0"/>
      <c r="QM110" s="0"/>
      <c r="QN110" s="0"/>
      <c r="QO110" s="0"/>
      <c r="QP110" s="0"/>
      <c r="QQ110" s="0"/>
      <c r="QR110" s="0"/>
      <c r="QS110" s="0"/>
      <c r="QT110" s="0"/>
      <c r="QU110" s="0"/>
      <c r="QV110" s="0"/>
      <c r="QW110" s="0"/>
      <c r="QX110" s="0"/>
      <c r="QY110" s="0"/>
      <c r="QZ110" s="0"/>
      <c r="RA110" s="0"/>
      <c r="RB110" s="0"/>
      <c r="RC110" s="0"/>
      <c r="RD110" s="0"/>
      <c r="RE110" s="0"/>
      <c r="RF110" s="0"/>
      <c r="RG110" s="0"/>
      <c r="RH110" s="0"/>
      <c r="RI110" s="0"/>
      <c r="RJ110" s="0"/>
      <c r="RK110" s="0"/>
      <c r="RL110" s="0"/>
      <c r="RM110" s="0"/>
      <c r="RN110" s="0"/>
      <c r="RO110" s="0"/>
      <c r="RP110" s="0"/>
      <c r="RQ110" s="0"/>
      <c r="RR110" s="0"/>
      <c r="RS110" s="0"/>
      <c r="RT110" s="0"/>
      <c r="RU110" s="0"/>
      <c r="RV110" s="0"/>
      <c r="RW110" s="0"/>
      <c r="RX110" s="0"/>
      <c r="RY110" s="0"/>
      <c r="RZ110" s="0"/>
      <c r="SA110" s="0"/>
      <c r="SB110" s="0"/>
      <c r="SC110" s="0"/>
      <c r="SD110" s="0"/>
      <c r="SE110" s="0"/>
      <c r="SF110" s="0"/>
      <c r="SG110" s="0"/>
      <c r="SH110" s="0"/>
      <c r="SI110" s="0"/>
      <c r="SJ110" s="0"/>
      <c r="SK110" s="0"/>
      <c r="SL110" s="0"/>
      <c r="SM110" s="0"/>
      <c r="SN110" s="0"/>
      <c r="SO110" s="0"/>
      <c r="SP110" s="0"/>
      <c r="SQ110" s="0"/>
      <c r="SR110" s="0"/>
      <c r="SS110" s="0"/>
      <c r="ST110" s="0"/>
      <c r="SU110" s="0"/>
      <c r="SV110" s="0"/>
      <c r="SW110" s="0"/>
      <c r="SX110" s="0"/>
      <c r="SY110" s="0"/>
      <c r="SZ110" s="0"/>
      <c r="TA110" s="0"/>
      <c r="TB110" s="0"/>
      <c r="TC110" s="0"/>
      <c r="TD110" s="0"/>
      <c r="TE110" s="0"/>
      <c r="TF110" s="0"/>
      <c r="TG110" s="0"/>
      <c r="TH110" s="0"/>
      <c r="TI110" s="0"/>
      <c r="TJ110" s="0"/>
      <c r="TK110" s="0"/>
      <c r="TL110" s="0"/>
      <c r="TM110" s="0"/>
      <c r="TN110" s="0"/>
      <c r="TO110" s="0"/>
      <c r="TP110" s="0"/>
      <c r="TQ110" s="0"/>
      <c r="TR110" s="0"/>
      <c r="TS110" s="0"/>
      <c r="TT110" s="0"/>
      <c r="TU110" s="0"/>
      <c r="TV110" s="0"/>
      <c r="TW110" s="0"/>
      <c r="TX110" s="0"/>
      <c r="TY110" s="0"/>
      <c r="TZ110" s="0"/>
      <c r="UA110" s="0"/>
      <c r="UB110" s="0"/>
      <c r="UC110" s="0"/>
      <c r="UD110" s="0"/>
      <c r="UE110" s="0"/>
      <c r="UF110" s="0"/>
      <c r="UG110" s="0"/>
      <c r="UH110" s="0"/>
      <c r="UI110" s="0"/>
      <c r="UJ110" s="0"/>
      <c r="UK110" s="0"/>
      <c r="UL110" s="0"/>
      <c r="UM110" s="0"/>
      <c r="UN110" s="0"/>
      <c r="UO110" s="0"/>
      <c r="UP110" s="0"/>
      <c r="UQ110" s="0"/>
      <c r="UR110" s="0"/>
      <c r="US110" s="0"/>
      <c r="UT110" s="0"/>
      <c r="UU110" s="0"/>
      <c r="UV110" s="0"/>
      <c r="UW110" s="0"/>
      <c r="UX110" s="0"/>
      <c r="UY110" s="0"/>
      <c r="UZ110" s="0"/>
      <c r="VA110" s="0"/>
      <c r="VB110" s="0"/>
      <c r="VC110" s="0"/>
      <c r="VD110" s="0"/>
      <c r="VE110" s="0"/>
      <c r="VF110" s="0"/>
      <c r="VG110" s="0"/>
      <c r="VH110" s="0"/>
      <c r="VI110" s="0"/>
      <c r="VJ110" s="0"/>
      <c r="VK110" s="0"/>
      <c r="VL110" s="0"/>
      <c r="VM110" s="0"/>
      <c r="VN110" s="0"/>
      <c r="VO110" s="0"/>
      <c r="VP110" s="0"/>
      <c r="VQ110" s="0"/>
      <c r="VR110" s="0"/>
      <c r="VS110" s="0"/>
      <c r="VT110" s="0"/>
      <c r="VU110" s="0"/>
      <c r="VV110" s="0"/>
      <c r="VW110" s="0"/>
      <c r="VX110" s="0"/>
      <c r="VY110" s="0"/>
      <c r="VZ110" s="0"/>
      <c r="WA110" s="0"/>
      <c r="WB110" s="0"/>
      <c r="WC110" s="0"/>
      <c r="WD110" s="0"/>
      <c r="WE110" s="0"/>
      <c r="WF110" s="0"/>
      <c r="WG110" s="0"/>
      <c r="WH110" s="0"/>
      <c r="WI110" s="0"/>
      <c r="WJ110" s="0"/>
      <c r="WK110" s="0"/>
      <c r="WL110" s="0"/>
      <c r="WM110" s="0"/>
      <c r="WN110" s="0"/>
      <c r="WO110" s="0"/>
      <c r="WP110" s="0"/>
      <c r="WQ110" s="0"/>
      <c r="WR110" s="0"/>
      <c r="WS110" s="0"/>
      <c r="WT110" s="0"/>
      <c r="WU110" s="0"/>
      <c r="WV110" s="0"/>
      <c r="WW110" s="0"/>
      <c r="WX110" s="0"/>
      <c r="WY110" s="0"/>
      <c r="WZ110" s="0"/>
      <c r="XA110" s="0"/>
      <c r="XB110" s="0"/>
      <c r="XC110" s="0"/>
      <c r="XD110" s="0"/>
      <c r="XE110" s="0"/>
      <c r="XF110" s="0"/>
      <c r="XG110" s="0"/>
      <c r="XH110" s="0"/>
      <c r="XI110" s="0"/>
      <c r="XJ110" s="0"/>
      <c r="XK110" s="0"/>
      <c r="XL110" s="0"/>
      <c r="XM110" s="0"/>
      <c r="XN110" s="0"/>
      <c r="XO110" s="0"/>
      <c r="XP110" s="0"/>
      <c r="XQ110" s="0"/>
      <c r="XR110" s="0"/>
      <c r="XS110" s="0"/>
      <c r="XT110" s="0"/>
      <c r="XU110" s="0"/>
      <c r="XV110" s="0"/>
      <c r="XW110" s="0"/>
      <c r="XX110" s="0"/>
      <c r="XY110" s="0"/>
      <c r="XZ110" s="0"/>
      <c r="YA110" s="0"/>
      <c r="YB110" s="0"/>
      <c r="YC110" s="0"/>
      <c r="YD110" s="0"/>
      <c r="YE110" s="0"/>
      <c r="YF110" s="0"/>
      <c r="YG110" s="0"/>
      <c r="YH110" s="0"/>
      <c r="YI110" s="0"/>
      <c r="YJ110" s="0"/>
      <c r="YK110" s="0"/>
      <c r="YL110" s="0"/>
      <c r="YM110" s="0"/>
      <c r="YN110" s="0"/>
      <c r="YO110" s="0"/>
      <c r="YP110" s="0"/>
      <c r="YQ110" s="0"/>
      <c r="YR110" s="0"/>
      <c r="YS110" s="0"/>
      <c r="YT110" s="0"/>
      <c r="YU110" s="0"/>
      <c r="YV110" s="0"/>
      <c r="YW110" s="0"/>
      <c r="YX110" s="0"/>
      <c r="YY110" s="0"/>
      <c r="YZ110" s="0"/>
      <c r="ZA110" s="0"/>
      <c r="ZB110" s="0"/>
      <c r="ZC110" s="0"/>
      <c r="ZD110" s="0"/>
      <c r="ZE110" s="0"/>
      <c r="ZF110" s="0"/>
      <c r="ZG110" s="0"/>
      <c r="ZH110" s="0"/>
      <c r="ZI110" s="0"/>
      <c r="ZJ110" s="0"/>
      <c r="ZK110" s="0"/>
      <c r="ZL110" s="0"/>
      <c r="ZM110" s="0"/>
      <c r="ZN110" s="0"/>
      <c r="ZO110" s="0"/>
      <c r="ZP110" s="0"/>
      <c r="ZQ110" s="0"/>
      <c r="ZR110" s="0"/>
      <c r="ZS110" s="0"/>
      <c r="ZT110" s="0"/>
      <c r="ZU110" s="0"/>
      <c r="ZV110" s="0"/>
      <c r="ZW110" s="0"/>
      <c r="ZX110" s="0"/>
      <c r="ZY110" s="0"/>
      <c r="ZZ110" s="0"/>
      <c r="AAA110" s="0"/>
      <c r="AAB110" s="0"/>
      <c r="AAC110" s="0"/>
      <c r="AAD110" s="0"/>
      <c r="AAE110" s="0"/>
      <c r="AAF110" s="0"/>
      <c r="AAG110" s="0"/>
      <c r="AAH110" s="0"/>
      <c r="AAI110" s="0"/>
      <c r="AAJ110" s="0"/>
      <c r="AAK110" s="0"/>
      <c r="AAL110" s="0"/>
      <c r="AAM110" s="0"/>
      <c r="AAN110" s="0"/>
      <c r="AAO110" s="0"/>
      <c r="AAP110" s="0"/>
      <c r="AAQ110" s="0"/>
      <c r="AAR110" s="0"/>
      <c r="AAS110" s="0"/>
      <c r="AAT110" s="0"/>
      <c r="AAU110" s="0"/>
      <c r="AAV110" s="0"/>
      <c r="AAW110" s="0"/>
      <c r="AAX110" s="0"/>
      <c r="AAY110" s="0"/>
      <c r="AAZ110" s="0"/>
      <c r="ABA110" s="0"/>
      <c r="ABB110" s="0"/>
      <c r="ABC110" s="0"/>
      <c r="ABD110" s="0"/>
      <c r="ABE110" s="0"/>
      <c r="ABF110" s="0"/>
      <c r="ABG110" s="0"/>
      <c r="ABH110" s="0"/>
      <c r="ABI110" s="0"/>
      <c r="ABJ110" s="0"/>
      <c r="ABK110" s="0"/>
      <c r="ABL110" s="0"/>
      <c r="ABM110" s="0"/>
      <c r="ABN110" s="0"/>
      <c r="ABO110" s="0"/>
      <c r="ABP110" s="0"/>
      <c r="ABQ110" s="0"/>
      <c r="ABR110" s="0"/>
      <c r="ABS110" s="0"/>
      <c r="ABT110" s="0"/>
      <c r="ABU110" s="0"/>
      <c r="ABV110" s="0"/>
      <c r="ABW110" s="0"/>
      <c r="ABX110" s="0"/>
      <c r="ABY110" s="0"/>
      <c r="ABZ110" s="0"/>
      <c r="ACA110" s="0"/>
      <c r="ACB110" s="0"/>
      <c r="ACC110" s="0"/>
      <c r="ACD110" s="0"/>
      <c r="ACE110" s="0"/>
      <c r="ACF110" s="0"/>
      <c r="ACG110" s="0"/>
      <c r="ACH110" s="0"/>
      <c r="ACI110" s="0"/>
      <c r="ACJ110" s="0"/>
      <c r="ACK110" s="0"/>
      <c r="ACL110" s="0"/>
      <c r="ACM110" s="0"/>
      <c r="ACN110" s="0"/>
      <c r="ACO110" s="0"/>
      <c r="ACP110" s="0"/>
      <c r="ACQ110" s="0"/>
      <c r="ACR110" s="0"/>
      <c r="ACS110" s="0"/>
      <c r="ACT110" s="0"/>
      <c r="ACU110" s="0"/>
      <c r="ACV110" s="0"/>
      <c r="ACW110" s="0"/>
      <c r="ACX110" s="0"/>
      <c r="ACY110" s="0"/>
      <c r="ACZ110" s="0"/>
      <c r="ADA110" s="0"/>
      <c r="ADB110" s="0"/>
      <c r="ADC110" s="0"/>
      <c r="ADD110" s="0"/>
      <c r="ADE110" s="0"/>
      <c r="ADF110" s="0"/>
      <c r="ADG110" s="0"/>
      <c r="ADH110" s="0"/>
      <c r="ADI110" s="0"/>
      <c r="ADJ110" s="0"/>
      <c r="ADK110" s="0"/>
      <c r="ADL110" s="0"/>
      <c r="ADM110" s="0"/>
      <c r="ADN110" s="0"/>
      <c r="ADO110" s="0"/>
      <c r="ADP110" s="0"/>
      <c r="ADQ110" s="0"/>
      <c r="ADR110" s="0"/>
      <c r="ADS110" s="0"/>
      <c r="ADT110" s="0"/>
      <c r="ADU110" s="0"/>
      <c r="ADV110" s="0"/>
      <c r="ADW110" s="0"/>
      <c r="ADX110" s="0"/>
      <c r="ADY110" s="0"/>
      <c r="ADZ110" s="0"/>
      <c r="AEA110" s="0"/>
      <c r="AEB110" s="0"/>
      <c r="AEC110" s="0"/>
      <c r="AED110" s="0"/>
      <c r="AEE110" s="0"/>
      <c r="AEF110" s="0"/>
      <c r="AEG110" s="0"/>
      <c r="AEH110" s="0"/>
      <c r="AEI110" s="0"/>
      <c r="AEJ110" s="0"/>
      <c r="AEK110" s="0"/>
      <c r="AEL110" s="0"/>
      <c r="AEM110" s="0"/>
      <c r="AEN110" s="0"/>
      <c r="AEO110" s="0"/>
      <c r="AEP110" s="0"/>
      <c r="AEQ110" s="0"/>
      <c r="AER110" s="0"/>
      <c r="AES110" s="0"/>
      <c r="AET110" s="0"/>
      <c r="AEU110" s="0"/>
      <c r="AEV110" s="0"/>
      <c r="AEW110" s="0"/>
      <c r="AEX110" s="0"/>
      <c r="AEY110" s="0"/>
      <c r="AEZ110" s="0"/>
      <c r="AFA110" s="0"/>
      <c r="AFB110" s="0"/>
      <c r="AFC110" s="0"/>
      <c r="AFD110" s="0"/>
      <c r="AFE110" s="0"/>
      <c r="AFF110" s="0"/>
      <c r="AFG110" s="0"/>
      <c r="AFH110" s="0"/>
      <c r="AFI110" s="0"/>
      <c r="AFJ110" s="0"/>
      <c r="AFK110" s="0"/>
      <c r="AFL110" s="0"/>
      <c r="AFM110" s="0"/>
      <c r="AFN110" s="0"/>
      <c r="AFO110" s="0"/>
      <c r="AFP110" s="0"/>
      <c r="AFQ110" s="0"/>
      <c r="AFR110" s="0"/>
      <c r="AFS110" s="0"/>
      <c r="AFT110" s="0"/>
      <c r="AFU110" s="0"/>
      <c r="AFV110" s="0"/>
      <c r="AFW110" s="0"/>
      <c r="AFX110" s="0"/>
      <c r="AFY110" s="0"/>
      <c r="AFZ110" s="0"/>
      <c r="AGA110" s="0"/>
      <c r="AGB110" s="0"/>
      <c r="AGC110" s="0"/>
      <c r="AGD110" s="0"/>
      <c r="AGE110" s="0"/>
      <c r="AGF110" s="0"/>
      <c r="AGG110" s="0"/>
      <c r="AGH110" s="0"/>
      <c r="AGI110" s="0"/>
      <c r="AGJ110" s="0"/>
      <c r="AGK110" s="0"/>
      <c r="AGL110" s="0"/>
      <c r="AGM110" s="0"/>
      <c r="AGN110" s="0"/>
      <c r="AGO110" s="0"/>
      <c r="AGP110" s="0"/>
      <c r="AGQ110" s="0"/>
      <c r="AGR110" s="0"/>
      <c r="AGS110" s="0"/>
      <c r="AGT110" s="0"/>
      <c r="AGU110" s="0"/>
      <c r="AGV110" s="0"/>
      <c r="AGW110" s="0"/>
      <c r="AGX110" s="0"/>
      <c r="AGY110" s="0"/>
      <c r="AGZ110" s="0"/>
      <c r="AHA110" s="0"/>
      <c r="AHB110" s="0"/>
      <c r="AHC110" s="0"/>
      <c r="AHD110" s="0"/>
      <c r="AHE110" s="0"/>
      <c r="AHF110" s="0"/>
      <c r="AHG110" s="0"/>
      <c r="AHH110" s="0"/>
      <c r="AHI110" s="0"/>
      <c r="AHJ110" s="0"/>
      <c r="AHK110" s="0"/>
      <c r="AHL110" s="0"/>
      <c r="AHM110" s="0"/>
      <c r="AHN110" s="0"/>
      <c r="AHO110" s="0"/>
      <c r="AHP110" s="0"/>
      <c r="AHQ110" s="0"/>
      <c r="AHR110" s="0"/>
      <c r="AHS110" s="0"/>
      <c r="AHT110" s="0"/>
      <c r="AHU110" s="0"/>
      <c r="AHV110" s="0"/>
      <c r="AHW110" s="0"/>
      <c r="AHX110" s="0"/>
      <c r="AHY110" s="0"/>
      <c r="AHZ110" s="0"/>
      <c r="AIA110" s="0"/>
      <c r="AIB110" s="0"/>
      <c r="AIC110" s="0"/>
      <c r="AID110" s="0"/>
      <c r="AIE110" s="0"/>
      <c r="AIF110" s="0"/>
      <c r="AIG110" s="0"/>
      <c r="AIH110" s="0"/>
      <c r="AII110" s="0"/>
      <c r="AIJ110" s="0"/>
      <c r="AIK110" s="0"/>
      <c r="AIL110" s="0"/>
      <c r="AIM110" s="0"/>
      <c r="AIN110" s="0"/>
      <c r="AIO110" s="0"/>
      <c r="AIP110" s="0"/>
      <c r="AIQ110" s="0"/>
      <c r="AIR110" s="0"/>
      <c r="AIS110" s="0"/>
      <c r="AIT110" s="0"/>
      <c r="AIU110" s="0"/>
      <c r="AIV110" s="0"/>
      <c r="AIW110" s="0"/>
      <c r="AIX110" s="0"/>
      <c r="AIY110" s="0"/>
      <c r="AIZ110" s="0"/>
      <c r="AJA110" s="0"/>
      <c r="AJB110" s="0"/>
      <c r="AJC110" s="0"/>
      <c r="AJD110" s="0"/>
      <c r="AJE110" s="0"/>
      <c r="AJF110" s="0"/>
      <c r="AJG110" s="0"/>
      <c r="AJH110" s="0"/>
      <c r="AJI110" s="0"/>
      <c r="AJJ110" s="0"/>
      <c r="AJK110" s="0"/>
      <c r="AJL110" s="0"/>
      <c r="AJM110" s="0"/>
      <c r="AJN110" s="0"/>
      <c r="AJO110" s="0"/>
      <c r="AJP110" s="0"/>
      <c r="AJQ110" s="0"/>
      <c r="AJR110" s="0"/>
      <c r="AJS110" s="0"/>
      <c r="AJT110" s="0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customFormat="false" ht="18.6" hidden="false" customHeight="true" outlineLevel="0" collapsed="false">
      <c r="A111" s="43" t="s">
        <v>367</v>
      </c>
      <c r="B111" s="43" t="s">
        <v>368</v>
      </c>
      <c r="C111" s="65" t="s">
        <v>138</v>
      </c>
      <c r="D111" s="65"/>
      <c r="E111" s="43"/>
      <c r="F111" s="43"/>
      <c r="G111" s="43"/>
      <c r="H111" s="43" t="s">
        <v>134</v>
      </c>
      <c r="I111" s="43" t="s">
        <v>139</v>
      </c>
      <c r="J111" s="43"/>
      <c r="K111" s="43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 s="0"/>
      <c r="DK111" s="0"/>
      <c r="DL111" s="0"/>
      <c r="DM111" s="0"/>
      <c r="DN111" s="0"/>
      <c r="DO111" s="0"/>
      <c r="DP111" s="0"/>
      <c r="DQ111" s="0"/>
      <c r="DR111" s="0"/>
      <c r="DS111" s="0"/>
      <c r="DT111" s="0"/>
      <c r="DU111" s="0"/>
      <c r="DV111" s="0"/>
      <c r="DW111" s="0"/>
      <c r="DX111" s="0"/>
      <c r="DY111" s="0"/>
      <c r="DZ111" s="0"/>
      <c r="EA111" s="0"/>
      <c r="EB111" s="0"/>
      <c r="EC111" s="0"/>
      <c r="ED111" s="0"/>
      <c r="EE111" s="0"/>
      <c r="EF111" s="0"/>
      <c r="EG111" s="0"/>
      <c r="EH111" s="0"/>
      <c r="EI111" s="0"/>
      <c r="EJ111" s="0"/>
      <c r="EK111" s="0"/>
      <c r="EL111" s="0"/>
      <c r="EM111" s="0"/>
      <c r="EN111" s="0"/>
      <c r="EO111" s="0"/>
      <c r="EP111" s="0"/>
      <c r="EQ111" s="0"/>
      <c r="ER111" s="0"/>
      <c r="ES111" s="0"/>
      <c r="ET111" s="0"/>
      <c r="EU111" s="0"/>
      <c r="EV111" s="0"/>
      <c r="EW111" s="0"/>
      <c r="EX111" s="0"/>
      <c r="EY111" s="0"/>
      <c r="EZ111" s="0"/>
      <c r="FA111" s="0"/>
      <c r="FB111" s="0"/>
      <c r="FC111" s="0"/>
      <c r="FD111" s="0"/>
      <c r="FE111" s="0"/>
      <c r="FF111" s="0"/>
      <c r="FG111" s="0"/>
      <c r="FH111" s="0"/>
      <c r="FI111" s="0"/>
      <c r="FJ111" s="0"/>
      <c r="FK111" s="0"/>
      <c r="FL111" s="0"/>
      <c r="FM111" s="0"/>
      <c r="FN111" s="0"/>
      <c r="FO111" s="0"/>
      <c r="FP111" s="0"/>
      <c r="FQ111" s="0"/>
      <c r="FR111" s="0"/>
      <c r="FS111" s="0"/>
      <c r="FT111" s="0"/>
      <c r="FU111" s="0"/>
      <c r="FV111" s="0"/>
      <c r="FW111" s="0"/>
      <c r="FX111" s="0"/>
      <c r="FY111" s="0"/>
      <c r="FZ111" s="0"/>
      <c r="GA111" s="0"/>
      <c r="GB111" s="0"/>
      <c r="GC111" s="0"/>
      <c r="GD111" s="0"/>
      <c r="GE111" s="0"/>
      <c r="GF111" s="0"/>
      <c r="GG111" s="0"/>
      <c r="GH111" s="0"/>
      <c r="GI111" s="0"/>
      <c r="GJ111" s="0"/>
      <c r="GK111" s="0"/>
      <c r="GL111" s="0"/>
      <c r="GM111" s="0"/>
      <c r="GN111" s="0"/>
      <c r="GO111" s="0"/>
      <c r="GP111" s="0"/>
      <c r="GQ111" s="0"/>
      <c r="GR111" s="0"/>
      <c r="GS111" s="0"/>
      <c r="GT111" s="0"/>
      <c r="GU111" s="0"/>
      <c r="GV111" s="0"/>
      <c r="GW111" s="0"/>
      <c r="GX111" s="0"/>
      <c r="GY111" s="0"/>
      <c r="GZ111" s="0"/>
      <c r="HA111" s="0"/>
      <c r="HB111" s="0"/>
      <c r="HC111" s="0"/>
      <c r="HD111" s="0"/>
      <c r="HE111" s="0"/>
      <c r="HF111" s="0"/>
      <c r="HG111" s="0"/>
      <c r="HH111" s="0"/>
      <c r="HI111" s="0"/>
      <c r="HJ111" s="0"/>
      <c r="HK111" s="0"/>
      <c r="HL111" s="0"/>
      <c r="HM111" s="0"/>
      <c r="HN111" s="0"/>
      <c r="HO111" s="0"/>
      <c r="HP111" s="0"/>
      <c r="HQ111" s="0"/>
      <c r="HR111" s="0"/>
      <c r="HS111" s="0"/>
      <c r="HT111" s="0"/>
      <c r="HU111" s="0"/>
      <c r="HV111" s="0"/>
      <c r="HW111" s="0"/>
      <c r="HX111" s="0"/>
      <c r="HY111" s="0"/>
      <c r="HZ111" s="0"/>
      <c r="IA111" s="0"/>
      <c r="IB111" s="0"/>
      <c r="IC111" s="0"/>
      <c r="ID111" s="0"/>
      <c r="IE111" s="0"/>
      <c r="IF111" s="0"/>
      <c r="IG111" s="0"/>
      <c r="IH111" s="0"/>
      <c r="II111" s="0"/>
      <c r="IJ111" s="0"/>
      <c r="IK111" s="0"/>
      <c r="IL111" s="0"/>
      <c r="IM111" s="0"/>
      <c r="IN111" s="0"/>
      <c r="IO111" s="0"/>
      <c r="IP111" s="0"/>
      <c r="IQ111" s="0"/>
      <c r="IR111" s="0"/>
      <c r="IS111" s="0"/>
      <c r="IT111" s="0"/>
      <c r="IU111" s="0"/>
      <c r="IV111" s="0"/>
      <c r="IW111" s="0"/>
      <c r="IX111" s="0"/>
      <c r="IY111" s="0"/>
      <c r="IZ111" s="0"/>
      <c r="JA111" s="0"/>
      <c r="JB111" s="0"/>
      <c r="JC111" s="0"/>
      <c r="JD111" s="0"/>
      <c r="JE111" s="0"/>
      <c r="JF111" s="0"/>
      <c r="JG111" s="0"/>
      <c r="JH111" s="0"/>
      <c r="JI111" s="0"/>
      <c r="JJ111" s="0"/>
      <c r="JK111" s="0"/>
      <c r="JL111" s="0"/>
      <c r="JM111" s="0"/>
      <c r="JN111" s="0"/>
      <c r="JO111" s="0"/>
      <c r="JP111" s="0"/>
      <c r="JQ111" s="0"/>
      <c r="JR111" s="0"/>
      <c r="JS111" s="0"/>
      <c r="JT111" s="0"/>
      <c r="JU111" s="0"/>
      <c r="JV111" s="0"/>
      <c r="JW111" s="0"/>
      <c r="JX111" s="0"/>
      <c r="JY111" s="0"/>
      <c r="JZ111" s="0"/>
      <c r="KA111" s="0"/>
      <c r="KB111" s="0"/>
      <c r="KC111" s="0"/>
      <c r="KD111" s="0"/>
      <c r="KE111" s="0"/>
      <c r="KF111" s="0"/>
      <c r="KG111" s="0"/>
      <c r="KH111" s="0"/>
      <c r="KI111" s="0"/>
      <c r="KJ111" s="0"/>
      <c r="KK111" s="0"/>
      <c r="KL111" s="0"/>
      <c r="KM111" s="0"/>
      <c r="KN111" s="0"/>
      <c r="KO111" s="0"/>
      <c r="KP111" s="0"/>
      <c r="KQ111" s="0"/>
      <c r="KR111" s="0"/>
      <c r="KS111" s="0"/>
      <c r="KT111" s="0"/>
      <c r="KU111" s="0"/>
      <c r="KV111" s="0"/>
      <c r="KW111" s="0"/>
      <c r="KX111" s="0"/>
      <c r="KY111" s="0"/>
      <c r="KZ111" s="0"/>
      <c r="LA111" s="0"/>
      <c r="LB111" s="0"/>
      <c r="LC111" s="0"/>
      <c r="LD111" s="0"/>
      <c r="LE111" s="0"/>
      <c r="LF111" s="0"/>
      <c r="LG111" s="0"/>
      <c r="LH111" s="0"/>
      <c r="LI111" s="0"/>
      <c r="LJ111" s="0"/>
      <c r="LK111" s="0"/>
      <c r="LL111" s="0"/>
      <c r="LM111" s="0"/>
      <c r="LN111" s="0"/>
      <c r="LO111" s="0"/>
      <c r="LP111" s="0"/>
      <c r="LQ111" s="0"/>
      <c r="LR111" s="0"/>
      <c r="LS111" s="0"/>
      <c r="LT111" s="0"/>
      <c r="LU111" s="0"/>
      <c r="LV111" s="0"/>
      <c r="LW111" s="0"/>
      <c r="LX111" s="0"/>
      <c r="LY111" s="0"/>
      <c r="LZ111" s="0"/>
      <c r="MA111" s="0"/>
      <c r="MB111" s="0"/>
      <c r="MC111" s="0"/>
      <c r="MD111" s="0"/>
      <c r="ME111" s="0"/>
      <c r="MF111" s="0"/>
      <c r="MG111" s="0"/>
      <c r="MH111" s="0"/>
      <c r="MI111" s="0"/>
      <c r="MJ111" s="0"/>
      <c r="MK111" s="0"/>
      <c r="ML111" s="0"/>
      <c r="MM111" s="0"/>
      <c r="MN111" s="0"/>
      <c r="MO111" s="0"/>
      <c r="MP111" s="0"/>
      <c r="MQ111" s="0"/>
      <c r="MR111" s="0"/>
      <c r="MS111" s="0"/>
      <c r="MT111" s="0"/>
      <c r="MU111" s="0"/>
      <c r="MV111" s="0"/>
      <c r="MW111" s="0"/>
      <c r="MX111" s="0"/>
      <c r="MY111" s="0"/>
      <c r="MZ111" s="0"/>
      <c r="NA111" s="0"/>
      <c r="NB111" s="0"/>
      <c r="NC111" s="0"/>
      <c r="ND111" s="0"/>
      <c r="NE111" s="0"/>
      <c r="NF111" s="0"/>
      <c r="NG111" s="0"/>
      <c r="NH111" s="0"/>
      <c r="NI111" s="0"/>
      <c r="NJ111" s="0"/>
      <c r="NK111" s="0"/>
      <c r="NL111" s="0"/>
      <c r="NM111" s="0"/>
      <c r="NN111" s="0"/>
      <c r="NO111" s="0"/>
      <c r="NP111" s="0"/>
      <c r="NQ111" s="0"/>
      <c r="NR111" s="0"/>
      <c r="NS111" s="0"/>
      <c r="NT111" s="0"/>
      <c r="NU111" s="0"/>
      <c r="NV111" s="0"/>
      <c r="NW111" s="0"/>
      <c r="NX111" s="0"/>
      <c r="NY111" s="0"/>
      <c r="NZ111" s="0"/>
      <c r="OA111" s="0"/>
      <c r="OB111" s="0"/>
      <c r="OC111" s="0"/>
      <c r="OD111" s="0"/>
      <c r="OE111" s="0"/>
      <c r="OF111" s="0"/>
      <c r="OG111" s="0"/>
      <c r="OH111" s="0"/>
      <c r="OI111" s="0"/>
      <c r="OJ111" s="0"/>
      <c r="OK111" s="0"/>
      <c r="OL111" s="0"/>
      <c r="OM111" s="0"/>
      <c r="ON111" s="0"/>
      <c r="OO111" s="0"/>
      <c r="OP111" s="0"/>
      <c r="OQ111" s="0"/>
      <c r="OR111" s="0"/>
      <c r="OS111" s="0"/>
      <c r="OT111" s="0"/>
      <c r="OU111" s="0"/>
      <c r="OV111" s="0"/>
      <c r="OW111" s="0"/>
      <c r="OX111" s="0"/>
      <c r="OY111" s="0"/>
      <c r="OZ111" s="0"/>
      <c r="PA111" s="0"/>
      <c r="PB111" s="0"/>
      <c r="PC111" s="0"/>
      <c r="PD111" s="0"/>
      <c r="PE111" s="0"/>
      <c r="PF111" s="0"/>
      <c r="PG111" s="0"/>
      <c r="PH111" s="0"/>
      <c r="PI111" s="0"/>
      <c r="PJ111" s="0"/>
      <c r="PK111" s="0"/>
      <c r="PL111" s="0"/>
      <c r="PM111" s="0"/>
      <c r="PN111" s="0"/>
      <c r="PO111" s="0"/>
      <c r="PP111" s="0"/>
      <c r="PQ111" s="0"/>
      <c r="PR111" s="0"/>
      <c r="PS111" s="0"/>
      <c r="PT111" s="0"/>
      <c r="PU111" s="0"/>
      <c r="PV111" s="0"/>
      <c r="PW111" s="0"/>
      <c r="PX111" s="0"/>
      <c r="PY111" s="0"/>
      <c r="PZ111" s="0"/>
      <c r="QA111" s="0"/>
      <c r="QB111" s="0"/>
      <c r="QC111" s="0"/>
      <c r="QD111" s="0"/>
      <c r="QE111" s="0"/>
      <c r="QF111" s="0"/>
      <c r="QG111" s="0"/>
      <c r="QH111" s="0"/>
      <c r="QI111" s="0"/>
      <c r="QJ111" s="0"/>
      <c r="QK111" s="0"/>
      <c r="QL111" s="0"/>
      <c r="QM111" s="0"/>
      <c r="QN111" s="0"/>
      <c r="QO111" s="0"/>
      <c r="QP111" s="0"/>
      <c r="QQ111" s="0"/>
      <c r="QR111" s="0"/>
      <c r="QS111" s="0"/>
      <c r="QT111" s="0"/>
      <c r="QU111" s="0"/>
      <c r="QV111" s="0"/>
      <c r="QW111" s="0"/>
      <c r="QX111" s="0"/>
      <c r="QY111" s="0"/>
      <c r="QZ111" s="0"/>
      <c r="RA111" s="0"/>
      <c r="RB111" s="0"/>
      <c r="RC111" s="0"/>
      <c r="RD111" s="0"/>
      <c r="RE111" s="0"/>
      <c r="RF111" s="0"/>
      <c r="RG111" s="0"/>
      <c r="RH111" s="0"/>
      <c r="RI111" s="0"/>
      <c r="RJ111" s="0"/>
      <c r="RK111" s="0"/>
      <c r="RL111" s="0"/>
      <c r="RM111" s="0"/>
      <c r="RN111" s="0"/>
      <c r="RO111" s="0"/>
      <c r="RP111" s="0"/>
      <c r="RQ111" s="0"/>
      <c r="RR111" s="0"/>
      <c r="RS111" s="0"/>
      <c r="RT111" s="0"/>
      <c r="RU111" s="0"/>
      <c r="RV111" s="0"/>
      <c r="RW111" s="0"/>
      <c r="RX111" s="0"/>
      <c r="RY111" s="0"/>
      <c r="RZ111" s="0"/>
      <c r="SA111" s="0"/>
      <c r="SB111" s="0"/>
      <c r="SC111" s="0"/>
      <c r="SD111" s="0"/>
      <c r="SE111" s="0"/>
      <c r="SF111" s="0"/>
      <c r="SG111" s="0"/>
      <c r="SH111" s="0"/>
      <c r="SI111" s="0"/>
      <c r="SJ111" s="0"/>
      <c r="SK111" s="0"/>
      <c r="SL111" s="0"/>
      <c r="SM111" s="0"/>
      <c r="SN111" s="0"/>
      <c r="SO111" s="0"/>
      <c r="SP111" s="0"/>
      <c r="SQ111" s="0"/>
      <c r="SR111" s="0"/>
      <c r="SS111" s="0"/>
      <c r="ST111" s="0"/>
      <c r="SU111" s="0"/>
      <c r="SV111" s="0"/>
      <c r="SW111" s="0"/>
      <c r="SX111" s="0"/>
      <c r="SY111" s="0"/>
      <c r="SZ111" s="0"/>
      <c r="TA111" s="0"/>
      <c r="TB111" s="0"/>
      <c r="TC111" s="0"/>
      <c r="TD111" s="0"/>
      <c r="TE111" s="0"/>
      <c r="TF111" s="0"/>
      <c r="TG111" s="0"/>
      <c r="TH111" s="0"/>
      <c r="TI111" s="0"/>
      <c r="TJ111" s="0"/>
      <c r="TK111" s="0"/>
      <c r="TL111" s="0"/>
      <c r="TM111" s="0"/>
      <c r="TN111" s="0"/>
      <c r="TO111" s="0"/>
      <c r="TP111" s="0"/>
      <c r="TQ111" s="0"/>
      <c r="TR111" s="0"/>
      <c r="TS111" s="0"/>
      <c r="TT111" s="0"/>
      <c r="TU111" s="0"/>
      <c r="TV111" s="0"/>
      <c r="TW111" s="0"/>
      <c r="TX111" s="0"/>
      <c r="TY111" s="0"/>
      <c r="TZ111" s="0"/>
      <c r="UA111" s="0"/>
      <c r="UB111" s="0"/>
      <c r="UC111" s="0"/>
      <c r="UD111" s="0"/>
      <c r="UE111" s="0"/>
      <c r="UF111" s="0"/>
      <c r="UG111" s="0"/>
      <c r="UH111" s="0"/>
      <c r="UI111" s="0"/>
      <c r="UJ111" s="0"/>
      <c r="UK111" s="0"/>
      <c r="UL111" s="0"/>
      <c r="UM111" s="0"/>
      <c r="UN111" s="0"/>
      <c r="UO111" s="0"/>
      <c r="UP111" s="0"/>
      <c r="UQ111" s="0"/>
      <c r="UR111" s="0"/>
      <c r="US111" s="0"/>
      <c r="UT111" s="0"/>
      <c r="UU111" s="0"/>
      <c r="UV111" s="0"/>
      <c r="UW111" s="0"/>
      <c r="UX111" s="0"/>
      <c r="UY111" s="0"/>
      <c r="UZ111" s="0"/>
      <c r="VA111" s="0"/>
      <c r="VB111" s="0"/>
      <c r="VC111" s="0"/>
      <c r="VD111" s="0"/>
      <c r="VE111" s="0"/>
      <c r="VF111" s="0"/>
      <c r="VG111" s="0"/>
      <c r="VH111" s="0"/>
      <c r="VI111" s="0"/>
      <c r="VJ111" s="0"/>
      <c r="VK111" s="0"/>
      <c r="VL111" s="0"/>
      <c r="VM111" s="0"/>
      <c r="VN111" s="0"/>
      <c r="VO111" s="0"/>
      <c r="VP111" s="0"/>
      <c r="VQ111" s="0"/>
      <c r="VR111" s="0"/>
      <c r="VS111" s="0"/>
      <c r="VT111" s="0"/>
      <c r="VU111" s="0"/>
      <c r="VV111" s="0"/>
      <c r="VW111" s="0"/>
      <c r="VX111" s="0"/>
      <c r="VY111" s="0"/>
      <c r="VZ111" s="0"/>
      <c r="WA111" s="0"/>
      <c r="WB111" s="0"/>
      <c r="WC111" s="0"/>
      <c r="WD111" s="0"/>
      <c r="WE111" s="0"/>
      <c r="WF111" s="0"/>
      <c r="WG111" s="0"/>
      <c r="WH111" s="0"/>
      <c r="WI111" s="0"/>
      <c r="WJ111" s="0"/>
      <c r="WK111" s="0"/>
      <c r="WL111" s="0"/>
      <c r="WM111" s="0"/>
      <c r="WN111" s="0"/>
      <c r="WO111" s="0"/>
      <c r="WP111" s="0"/>
      <c r="WQ111" s="0"/>
      <c r="WR111" s="0"/>
      <c r="WS111" s="0"/>
      <c r="WT111" s="0"/>
      <c r="WU111" s="0"/>
      <c r="WV111" s="0"/>
      <c r="WW111" s="0"/>
      <c r="WX111" s="0"/>
      <c r="WY111" s="0"/>
      <c r="WZ111" s="0"/>
      <c r="XA111" s="0"/>
      <c r="XB111" s="0"/>
      <c r="XC111" s="0"/>
      <c r="XD111" s="0"/>
      <c r="XE111" s="0"/>
      <c r="XF111" s="0"/>
      <c r="XG111" s="0"/>
      <c r="XH111" s="0"/>
      <c r="XI111" s="0"/>
      <c r="XJ111" s="0"/>
      <c r="XK111" s="0"/>
      <c r="XL111" s="0"/>
      <c r="XM111" s="0"/>
      <c r="XN111" s="0"/>
      <c r="XO111" s="0"/>
      <c r="XP111" s="0"/>
      <c r="XQ111" s="0"/>
      <c r="XR111" s="0"/>
      <c r="XS111" s="0"/>
      <c r="XT111" s="0"/>
      <c r="XU111" s="0"/>
      <c r="XV111" s="0"/>
      <c r="XW111" s="0"/>
      <c r="XX111" s="0"/>
      <c r="XY111" s="0"/>
      <c r="XZ111" s="0"/>
      <c r="YA111" s="0"/>
      <c r="YB111" s="0"/>
      <c r="YC111" s="0"/>
      <c r="YD111" s="0"/>
      <c r="YE111" s="0"/>
      <c r="YF111" s="0"/>
      <c r="YG111" s="0"/>
      <c r="YH111" s="0"/>
      <c r="YI111" s="0"/>
      <c r="YJ111" s="0"/>
      <c r="YK111" s="0"/>
      <c r="YL111" s="0"/>
      <c r="YM111" s="0"/>
      <c r="YN111" s="0"/>
      <c r="YO111" s="0"/>
      <c r="YP111" s="0"/>
      <c r="YQ111" s="0"/>
      <c r="YR111" s="0"/>
      <c r="YS111" s="0"/>
      <c r="YT111" s="0"/>
      <c r="YU111" s="0"/>
      <c r="YV111" s="0"/>
      <c r="YW111" s="0"/>
      <c r="YX111" s="0"/>
      <c r="YY111" s="0"/>
      <c r="YZ111" s="0"/>
      <c r="ZA111" s="0"/>
      <c r="ZB111" s="0"/>
      <c r="ZC111" s="0"/>
      <c r="ZD111" s="0"/>
      <c r="ZE111" s="0"/>
      <c r="ZF111" s="0"/>
      <c r="ZG111" s="0"/>
      <c r="ZH111" s="0"/>
      <c r="ZI111" s="0"/>
      <c r="ZJ111" s="0"/>
      <c r="ZK111" s="0"/>
      <c r="ZL111" s="0"/>
      <c r="ZM111" s="0"/>
      <c r="ZN111" s="0"/>
      <c r="ZO111" s="0"/>
      <c r="ZP111" s="0"/>
      <c r="ZQ111" s="0"/>
      <c r="ZR111" s="0"/>
      <c r="ZS111" s="0"/>
      <c r="ZT111" s="0"/>
      <c r="ZU111" s="0"/>
      <c r="ZV111" s="0"/>
      <c r="ZW111" s="0"/>
      <c r="ZX111" s="0"/>
      <c r="ZY111" s="0"/>
      <c r="ZZ111" s="0"/>
      <c r="AAA111" s="0"/>
      <c r="AAB111" s="0"/>
      <c r="AAC111" s="0"/>
      <c r="AAD111" s="0"/>
      <c r="AAE111" s="0"/>
      <c r="AAF111" s="0"/>
      <c r="AAG111" s="0"/>
      <c r="AAH111" s="0"/>
      <c r="AAI111" s="0"/>
      <c r="AAJ111" s="0"/>
      <c r="AAK111" s="0"/>
      <c r="AAL111" s="0"/>
      <c r="AAM111" s="0"/>
      <c r="AAN111" s="0"/>
      <c r="AAO111" s="0"/>
      <c r="AAP111" s="0"/>
      <c r="AAQ111" s="0"/>
      <c r="AAR111" s="0"/>
      <c r="AAS111" s="0"/>
      <c r="AAT111" s="0"/>
      <c r="AAU111" s="0"/>
      <c r="AAV111" s="0"/>
      <c r="AAW111" s="0"/>
      <c r="AAX111" s="0"/>
      <c r="AAY111" s="0"/>
      <c r="AAZ111" s="0"/>
      <c r="ABA111" s="0"/>
      <c r="ABB111" s="0"/>
      <c r="ABC111" s="0"/>
      <c r="ABD111" s="0"/>
      <c r="ABE111" s="0"/>
      <c r="ABF111" s="0"/>
      <c r="ABG111" s="0"/>
      <c r="ABH111" s="0"/>
      <c r="ABI111" s="0"/>
      <c r="ABJ111" s="0"/>
      <c r="ABK111" s="0"/>
      <c r="ABL111" s="0"/>
      <c r="ABM111" s="0"/>
      <c r="ABN111" s="0"/>
      <c r="ABO111" s="0"/>
      <c r="ABP111" s="0"/>
      <c r="ABQ111" s="0"/>
      <c r="ABR111" s="0"/>
      <c r="ABS111" s="0"/>
      <c r="ABT111" s="0"/>
      <c r="ABU111" s="0"/>
      <c r="ABV111" s="0"/>
      <c r="ABW111" s="0"/>
      <c r="ABX111" s="0"/>
      <c r="ABY111" s="0"/>
      <c r="ABZ111" s="0"/>
      <c r="ACA111" s="0"/>
      <c r="ACB111" s="0"/>
      <c r="ACC111" s="0"/>
      <c r="ACD111" s="0"/>
      <c r="ACE111" s="0"/>
      <c r="ACF111" s="0"/>
      <c r="ACG111" s="0"/>
      <c r="ACH111" s="0"/>
      <c r="ACI111" s="0"/>
      <c r="ACJ111" s="0"/>
      <c r="ACK111" s="0"/>
      <c r="ACL111" s="0"/>
      <c r="ACM111" s="0"/>
      <c r="ACN111" s="0"/>
      <c r="ACO111" s="0"/>
      <c r="ACP111" s="0"/>
      <c r="ACQ111" s="0"/>
      <c r="ACR111" s="0"/>
      <c r="ACS111" s="0"/>
      <c r="ACT111" s="0"/>
      <c r="ACU111" s="0"/>
      <c r="ACV111" s="0"/>
      <c r="ACW111" s="0"/>
      <c r="ACX111" s="0"/>
      <c r="ACY111" s="0"/>
      <c r="ACZ111" s="0"/>
      <c r="ADA111" s="0"/>
      <c r="ADB111" s="0"/>
      <c r="ADC111" s="0"/>
      <c r="ADD111" s="0"/>
      <c r="ADE111" s="0"/>
      <c r="ADF111" s="0"/>
      <c r="ADG111" s="0"/>
      <c r="ADH111" s="0"/>
      <c r="ADI111" s="0"/>
      <c r="ADJ111" s="0"/>
      <c r="ADK111" s="0"/>
      <c r="ADL111" s="0"/>
      <c r="ADM111" s="0"/>
      <c r="ADN111" s="0"/>
      <c r="ADO111" s="0"/>
      <c r="ADP111" s="0"/>
      <c r="ADQ111" s="0"/>
      <c r="ADR111" s="0"/>
      <c r="ADS111" s="0"/>
      <c r="ADT111" s="0"/>
      <c r="ADU111" s="0"/>
      <c r="ADV111" s="0"/>
      <c r="ADW111" s="0"/>
      <c r="ADX111" s="0"/>
      <c r="ADY111" s="0"/>
      <c r="ADZ111" s="0"/>
      <c r="AEA111" s="0"/>
      <c r="AEB111" s="0"/>
      <c r="AEC111" s="0"/>
      <c r="AED111" s="0"/>
      <c r="AEE111" s="0"/>
      <c r="AEF111" s="0"/>
      <c r="AEG111" s="0"/>
      <c r="AEH111" s="0"/>
      <c r="AEI111" s="0"/>
      <c r="AEJ111" s="0"/>
      <c r="AEK111" s="0"/>
      <c r="AEL111" s="0"/>
      <c r="AEM111" s="0"/>
      <c r="AEN111" s="0"/>
      <c r="AEO111" s="0"/>
      <c r="AEP111" s="0"/>
      <c r="AEQ111" s="0"/>
      <c r="AER111" s="0"/>
      <c r="AES111" s="0"/>
      <c r="AET111" s="0"/>
      <c r="AEU111" s="0"/>
      <c r="AEV111" s="0"/>
      <c r="AEW111" s="0"/>
      <c r="AEX111" s="0"/>
      <c r="AEY111" s="0"/>
      <c r="AEZ111" s="0"/>
      <c r="AFA111" s="0"/>
      <c r="AFB111" s="0"/>
      <c r="AFC111" s="0"/>
      <c r="AFD111" s="0"/>
      <c r="AFE111" s="0"/>
      <c r="AFF111" s="0"/>
      <c r="AFG111" s="0"/>
      <c r="AFH111" s="0"/>
      <c r="AFI111" s="0"/>
      <c r="AFJ111" s="0"/>
      <c r="AFK111" s="0"/>
      <c r="AFL111" s="0"/>
      <c r="AFM111" s="0"/>
      <c r="AFN111" s="0"/>
      <c r="AFO111" s="0"/>
      <c r="AFP111" s="0"/>
      <c r="AFQ111" s="0"/>
      <c r="AFR111" s="0"/>
      <c r="AFS111" s="0"/>
      <c r="AFT111" s="0"/>
      <c r="AFU111" s="0"/>
      <c r="AFV111" s="0"/>
      <c r="AFW111" s="0"/>
      <c r="AFX111" s="0"/>
      <c r="AFY111" s="0"/>
      <c r="AFZ111" s="0"/>
      <c r="AGA111" s="0"/>
      <c r="AGB111" s="0"/>
      <c r="AGC111" s="0"/>
      <c r="AGD111" s="0"/>
      <c r="AGE111" s="0"/>
      <c r="AGF111" s="0"/>
      <c r="AGG111" s="0"/>
      <c r="AGH111" s="0"/>
      <c r="AGI111" s="0"/>
      <c r="AGJ111" s="0"/>
      <c r="AGK111" s="0"/>
      <c r="AGL111" s="0"/>
      <c r="AGM111" s="0"/>
      <c r="AGN111" s="0"/>
      <c r="AGO111" s="0"/>
      <c r="AGP111" s="0"/>
      <c r="AGQ111" s="0"/>
      <c r="AGR111" s="0"/>
      <c r="AGS111" s="0"/>
      <c r="AGT111" s="0"/>
      <c r="AGU111" s="0"/>
      <c r="AGV111" s="0"/>
      <c r="AGW111" s="0"/>
      <c r="AGX111" s="0"/>
      <c r="AGY111" s="0"/>
      <c r="AGZ111" s="0"/>
      <c r="AHA111" s="0"/>
      <c r="AHB111" s="0"/>
      <c r="AHC111" s="0"/>
      <c r="AHD111" s="0"/>
      <c r="AHE111" s="0"/>
      <c r="AHF111" s="0"/>
      <c r="AHG111" s="0"/>
      <c r="AHH111" s="0"/>
      <c r="AHI111" s="0"/>
      <c r="AHJ111" s="0"/>
      <c r="AHK111" s="0"/>
      <c r="AHL111" s="0"/>
      <c r="AHM111" s="0"/>
      <c r="AHN111" s="0"/>
      <c r="AHO111" s="0"/>
      <c r="AHP111" s="0"/>
      <c r="AHQ111" s="0"/>
      <c r="AHR111" s="0"/>
      <c r="AHS111" s="0"/>
      <c r="AHT111" s="0"/>
      <c r="AHU111" s="0"/>
      <c r="AHV111" s="0"/>
      <c r="AHW111" s="0"/>
      <c r="AHX111" s="0"/>
      <c r="AHY111" s="0"/>
      <c r="AHZ111" s="0"/>
      <c r="AIA111" s="0"/>
      <c r="AIB111" s="0"/>
      <c r="AIC111" s="0"/>
      <c r="AID111" s="0"/>
      <c r="AIE111" s="0"/>
      <c r="AIF111" s="0"/>
      <c r="AIG111" s="0"/>
      <c r="AIH111" s="0"/>
      <c r="AII111" s="0"/>
      <c r="AIJ111" s="0"/>
      <c r="AIK111" s="0"/>
      <c r="AIL111" s="0"/>
      <c r="AIM111" s="0"/>
      <c r="AIN111" s="0"/>
      <c r="AIO111" s="0"/>
      <c r="AIP111" s="0"/>
      <c r="AIQ111" s="0"/>
      <c r="AIR111" s="0"/>
      <c r="AIS111" s="0"/>
      <c r="AIT111" s="0"/>
      <c r="AIU111" s="0"/>
      <c r="AIV111" s="0"/>
      <c r="AIW111" s="0"/>
      <c r="AIX111" s="0"/>
      <c r="AIY111" s="0"/>
      <c r="AIZ111" s="0"/>
      <c r="AJA111" s="0"/>
      <c r="AJB111" s="0"/>
      <c r="AJC111" s="0"/>
      <c r="AJD111" s="0"/>
      <c r="AJE111" s="0"/>
      <c r="AJF111" s="0"/>
      <c r="AJG111" s="0"/>
      <c r="AJH111" s="0"/>
      <c r="AJI111" s="0"/>
      <c r="AJJ111" s="0"/>
      <c r="AJK111" s="0"/>
      <c r="AJL111" s="0"/>
      <c r="AJM111" s="0"/>
      <c r="AJN111" s="0"/>
      <c r="AJO111" s="0"/>
      <c r="AJP111" s="0"/>
      <c r="AJQ111" s="0"/>
      <c r="AJR111" s="0"/>
      <c r="AJS111" s="0"/>
      <c r="AJT111" s="0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67" customFormat="true" ht="18.6" hidden="false" customHeight="true" outlineLevel="0" collapsed="false">
      <c r="A112" s="43" t="s">
        <v>369</v>
      </c>
      <c r="B112" s="43" t="s">
        <v>370</v>
      </c>
      <c r="C112" s="65" t="s">
        <v>138</v>
      </c>
      <c r="D112" s="65"/>
      <c r="E112" s="43"/>
      <c r="F112" s="43"/>
      <c r="G112" s="43" t="s">
        <v>134</v>
      </c>
      <c r="H112" s="43"/>
      <c r="I112" s="43" t="s">
        <v>139</v>
      </c>
      <c r="J112" s="43"/>
      <c r="K112" s="43"/>
    </row>
    <row r="113" s="67" customFormat="true" ht="18.6" hidden="false" customHeight="true" outlineLevel="0" collapsed="false">
      <c r="A113" s="43" t="s">
        <v>371</v>
      </c>
      <c r="B113" s="43" t="s">
        <v>372</v>
      </c>
      <c r="C113" s="65" t="s">
        <v>138</v>
      </c>
      <c r="D113" s="65"/>
      <c r="E113" s="43"/>
      <c r="F113" s="43"/>
      <c r="G113" s="43"/>
      <c r="H113" s="43" t="s">
        <v>134</v>
      </c>
      <c r="I113" s="43" t="s">
        <v>139</v>
      </c>
      <c r="J113" s="43"/>
      <c r="K113" s="43"/>
    </row>
    <row r="114" customFormat="false" ht="18.6" hidden="false" customHeight="true" outlineLevel="0" collapsed="false">
      <c r="A114" s="43" t="s">
        <v>373</v>
      </c>
      <c r="B114" s="43" t="s">
        <v>374</v>
      </c>
      <c r="C114" s="65" t="s">
        <v>138</v>
      </c>
      <c r="D114" s="65"/>
      <c r="E114" s="43"/>
      <c r="F114" s="43"/>
      <c r="G114" s="43"/>
      <c r="H114" s="43" t="s">
        <v>134</v>
      </c>
      <c r="I114" s="43" t="s">
        <v>146</v>
      </c>
      <c r="J114" s="43"/>
      <c r="K114" s="43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 s="0"/>
      <c r="DN114" s="0"/>
      <c r="DO114" s="0"/>
      <c r="DP114" s="0"/>
      <c r="DQ114" s="0"/>
      <c r="DR114" s="0"/>
      <c r="DS114" s="0"/>
      <c r="DT114" s="0"/>
      <c r="DU114" s="0"/>
      <c r="DV114" s="0"/>
      <c r="DW114" s="0"/>
      <c r="DX114" s="0"/>
      <c r="DY114" s="0"/>
      <c r="DZ114" s="0"/>
      <c r="EA114" s="0"/>
      <c r="EB114" s="0"/>
      <c r="EC114" s="0"/>
      <c r="ED114" s="0"/>
      <c r="EE114" s="0"/>
      <c r="EF114" s="0"/>
      <c r="EG114" s="0"/>
      <c r="EH114" s="0"/>
      <c r="EI114" s="0"/>
      <c r="EJ114" s="0"/>
      <c r="EK114" s="0"/>
      <c r="EL114" s="0"/>
      <c r="EM114" s="0"/>
      <c r="EN114" s="0"/>
      <c r="EO114" s="0"/>
      <c r="EP114" s="0"/>
      <c r="EQ114" s="0"/>
      <c r="ER114" s="0"/>
      <c r="ES114" s="0"/>
      <c r="ET114" s="0"/>
      <c r="EU114" s="0"/>
      <c r="EV114" s="0"/>
      <c r="EW114" s="0"/>
      <c r="EX114" s="0"/>
      <c r="EY114" s="0"/>
      <c r="EZ114" s="0"/>
      <c r="FA114" s="0"/>
      <c r="FB114" s="0"/>
      <c r="FC114" s="0"/>
      <c r="FD114" s="0"/>
      <c r="FE114" s="0"/>
      <c r="FF114" s="0"/>
      <c r="FG114" s="0"/>
      <c r="FH114" s="0"/>
      <c r="FI114" s="0"/>
      <c r="FJ114" s="0"/>
      <c r="FK114" s="0"/>
      <c r="FL114" s="0"/>
      <c r="FM114" s="0"/>
      <c r="FN114" s="0"/>
      <c r="FO114" s="0"/>
      <c r="FP114" s="0"/>
      <c r="FQ114" s="0"/>
      <c r="FR114" s="0"/>
      <c r="FS114" s="0"/>
      <c r="FT114" s="0"/>
      <c r="FU114" s="0"/>
      <c r="FV114" s="0"/>
      <c r="FW114" s="0"/>
      <c r="FX114" s="0"/>
      <c r="FY114" s="0"/>
      <c r="FZ114" s="0"/>
      <c r="GA114" s="0"/>
      <c r="GB114" s="0"/>
      <c r="GC114" s="0"/>
      <c r="GD114" s="0"/>
      <c r="GE114" s="0"/>
      <c r="GF114" s="0"/>
      <c r="GG114" s="0"/>
      <c r="GH114" s="0"/>
      <c r="GI114" s="0"/>
      <c r="GJ114" s="0"/>
      <c r="GK114" s="0"/>
      <c r="GL114" s="0"/>
      <c r="GM114" s="0"/>
      <c r="GN114" s="0"/>
      <c r="GO114" s="0"/>
      <c r="GP114" s="0"/>
      <c r="GQ114" s="0"/>
      <c r="GR114" s="0"/>
      <c r="GS114" s="0"/>
      <c r="GT114" s="0"/>
      <c r="GU114" s="0"/>
      <c r="GV114" s="0"/>
      <c r="GW114" s="0"/>
      <c r="GX114" s="0"/>
      <c r="GY114" s="0"/>
      <c r="GZ114" s="0"/>
      <c r="HA114" s="0"/>
      <c r="HB114" s="0"/>
      <c r="HC114" s="0"/>
      <c r="HD114" s="0"/>
      <c r="HE114" s="0"/>
      <c r="HF114" s="0"/>
      <c r="HG114" s="0"/>
      <c r="HH114" s="0"/>
      <c r="HI114" s="0"/>
      <c r="HJ114" s="0"/>
      <c r="HK114" s="0"/>
      <c r="HL114" s="0"/>
      <c r="HM114" s="0"/>
      <c r="HN114" s="0"/>
      <c r="HO114" s="0"/>
      <c r="HP114" s="0"/>
      <c r="HQ114" s="0"/>
      <c r="HR114" s="0"/>
      <c r="HS114" s="0"/>
      <c r="HT114" s="0"/>
      <c r="HU114" s="0"/>
      <c r="HV114" s="0"/>
      <c r="HW114" s="0"/>
      <c r="HX114" s="0"/>
      <c r="HY114" s="0"/>
      <c r="HZ114" s="0"/>
      <c r="IA114" s="0"/>
      <c r="IB114" s="0"/>
      <c r="IC114" s="0"/>
      <c r="ID114" s="0"/>
      <c r="IE114" s="0"/>
      <c r="IF114" s="0"/>
      <c r="IG114" s="0"/>
      <c r="IH114" s="0"/>
      <c r="II114" s="0"/>
      <c r="IJ114" s="0"/>
      <c r="IK114" s="0"/>
      <c r="IL114" s="0"/>
      <c r="IM114" s="0"/>
      <c r="IN114" s="0"/>
      <c r="IO114" s="0"/>
      <c r="IP114" s="0"/>
      <c r="IQ114" s="0"/>
      <c r="IR114" s="0"/>
      <c r="IS114" s="0"/>
      <c r="IT114" s="0"/>
      <c r="IU114" s="0"/>
      <c r="IV114" s="0"/>
      <c r="IW114" s="0"/>
      <c r="IX114" s="0"/>
      <c r="IY114" s="0"/>
      <c r="IZ114" s="0"/>
      <c r="JA114" s="0"/>
      <c r="JB114" s="0"/>
      <c r="JC114" s="0"/>
      <c r="JD114" s="0"/>
      <c r="JE114" s="0"/>
      <c r="JF114" s="0"/>
      <c r="JG114" s="0"/>
      <c r="JH114" s="0"/>
      <c r="JI114" s="0"/>
      <c r="JJ114" s="0"/>
      <c r="JK114" s="0"/>
      <c r="JL114" s="0"/>
      <c r="JM114" s="0"/>
      <c r="JN114" s="0"/>
      <c r="JO114" s="0"/>
      <c r="JP114" s="0"/>
      <c r="JQ114" s="0"/>
      <c r="JR114" s="0"/>
      <c r="JS114" s="0"/>
      <c r="JT114" s="0"/>
      <c r="JU114" s="0"/>
      <c r="JV114" s="0"/>
      <c r="JW114" s="0"/>
      <c r="JX114" s="0"/>
      <c r="JY114" s="0"/>
      <c r="JZ114" s="0"/>
      <c r="KA114" s="0"/>
      <c r="KB114" s="0"/>
      <c r="KC114" s="0"/>
      <c r="KD114" s="0"/>
      <c r="KE114" s="0"/>
      <c r="KF114" s="0"/>
      <c r="KG114" s="0"/>
      <c r="KH114" s="0"/>
      <c r="KI114" s="0"/>
      <c r="KJ114" s="0"/>
      <c r="KK114" s="0"/>
      <c r="KL114" s="0"/>
      <c r="KM114" s="0"/>
      <c r="KN114" s="0"/>
      <c r="KO114" s="0"/>
      <c r="KP114" s="0"/>
      <c r="KQ114" s="0"/>
      <c r="KR114" s="0"/>
      <c r="KS114" s="0"/>
      <c r="KT114" s="0"/>
      <c r="KU114" s="0"/>
      <c r="KV114" s="0"/>
      <c r="KW114" s="0"/>
      <c r="KX114" s="0"/>
      <c r="KY114" s="0"/>
      <c r="KZ114" s="0"/>
      <c r="LA114" s="0"/>
      <c r="LB114" s="0"/>
      <c r="LC114" s="0"/>
      <c r="LD114" s="0"/>
      <c r="LE114" s="0"/>
      <c r="LF114" s="0"/>
      <c r="LG114" s="0"/>
      <c r="LH114" s="0"/>
      <c r="LI114" s="0"/>
      <c r="LJ114" s="0"/>
      <c r="LK114" s="0"/>
      <c r="LL114" s="0"/>
      <c r="LM114" s="0"/>
      <c r="LN114" s="0"/>
      <c r="LO114" s="0"/>
      <c r="LP114" s="0"/>
      <c r="LQ114" s="0"/>
      <c r="LR114" s="0"/>
      <c r="LS114" s="0"/>
      <c r="LT114" s="0"/>
      <c r="LU114" s="0"/>
      <c r="LV114" s="0"/>
      <c r="LW114" s="0"/>
      <c r="LX114" s="0"/>
      <c r="LY114" s="0"/>
      <c r="LZ114" s="0"/>
      <c r="MA114" s="0"/>
      <c r="MB114" s="0"/>
      <c r="MC114" s="0"/>
      <c r="MD114" s="0"/>
      <c r="ME114" s="0"/>
      <c r="MF114" s="0"/>
      <c r="MG114" s="0"/>
      <c r="MH114" s="0"/>
      <c r="MI114" s="0"/>
      <c r="MJ114" s="0"/>
      <c r="MK114" s="0"/>
      <c r="ML114" s="0"/>
      <c r="MM114" s="0"/>
      <c r="MN114" s="0"/>
      <c r="MO114" s="0"/>
      <c r="MP114" s="0"/>
      <c r="MQ114" s="0"/>
      <c r="MR114" s="0"/>
      <c r="MS114" s="0"/>
      <c r="MT114" s="0"/>
      <c r="MU114" s="0"/>
      <c r="MV114" s="0"/>
      <c r="MW114" s="0"/>
      <c r="MX114" s="0"/>
      <c r="MY114" s="0"/>
      <c r="MZ114" s="0"/>
      <c r="NA114" s="0"/>
      <c r="NB114" s="0"/>
      <c r="NC114" s="0"/>
      <c r="ND114" s="0"/>
      <c r="NE114" s="0"/>
      <c r="NF114" s="0"/>
      <c r="NG114" s="0"/>
      <c r="NH114" s="0"/>
      <c r="NI114" s="0"/>
      <c r="NJ114" s="0"/>
      <c r="NK114" s="0"/>
      <c r="NL114" s="0"/>
      <c r="NM114" s="0"/>
      <c r="NN114" s="0"/>
      <c r="NO114" s="0"/>
      <c r="NP114" s="0"/>
      <c r="NQ114" s="0"/>
      <c r="NR114" s="0"/>
      <c r="NS114" s="0"/>
      <c r="NT114" s="0"/>
      <c r="NU114" s="0"/>
      <c r="NV114" s="0"/>
      <c r="NW114" s="0"/>
      <c r="NX114" s="0"/>
      <c r="NY114" s="0"/>
      <c r="NZ114" s="0"/>
      <c r="OA114" s="0"/>
      <c r="OB114" s="0"/>
      <c r="OC114" s="0"/>
      <c r="OD114" s="0"/>
      <c r="OE114" s="0"/>
      <c r="OF114" s="0"/>
      <c r="OG114" s="0"/>
      <c r="OH114" s="0"/>
      <c r="OI114" s="0"/>
      <c r="OJ114" s="0"/>
      <c r="OK114" s="0"/>
      <c r="OL114" s="0"/>
      <c r="OM114" s="0"/>
      <c r="ON114" s="0"/>
      <c r="OO114" s="0"/>
      <c r="OP114" s="0"/>
      <c r="OQ114" s="0"/>
      <c r="OR114" s="0"/>
      <c r="OS114" s="0"/>
      <c r="OT114" s="0"/>
      <c r="OU114" s="0"/>
      <c r="OV114" s="0"/>
      <c r="OW114" s="0"/>
      <c r="OX114" s="0"/>
      <c r="OY114" s="0"/>
      <c r="OZ114" s="0"/>
      <c r="PA114" s="0"/>
      <c r="PB114" s="0"/>
      <c r="PC114" s="0"/>
      <c r="PD114" s="0"/>
      <c r="PE114" s="0"/>
      <c r="PF114" s="0"/>
      <c r="PG114" s="0"/>
      <c r="PH114" s="0"/>
      <c r="PI114" s="0"/>
      <c r="PJ114" s="0"/>
      <c r="PK114" s="0"/>
      <c r="PL114" s="0"/>
      <c r="PM114" s="0"/>
      <c r="PN114" s="0"/>
      <c r="PO114" s="0"/>
      <c r="PP114" s="0"/>
      <c r="PQ114" s="0"/>
      <c r="PR114" s="0"/>
      <c r="PS114" s="0"/>
      <c r="PT114" s="0"/>
      <c r="PU114" s="0"/>
      <c r="PV114" s="0"/>
      <c r="PW114" s="0"/>
      <c r="PX114" s="0"/>
      <c r="PY114" s="0"/>
      <c r="PZ114" s="0"/>
      <c r="QA114" s="0"/>
      <c r="QB114" s="0"/>
      <c r="QC114" s="0"/>
      <c r="QD114" s="0"/>
      <c r="QE114" s="0"/>
      <c r="QF114" s="0"/>
      <c r="QG114" s="0"/>
      <c r="QH114" s="0"/>
      <c r="QI114" s="0"/>
      <c r="QJ114" s="0"/>
      <c r="QK114" s="0"/>
      <c r="QL114" s="0"/>
      <c r="QM114" s="0"/>
      <c r="QN114" s="0"/>
      <c r="QO114" s="0"/>
      <c r="QP114" s="0"/>
      <c r="QQ114" s="0"/>
      <c r="QR114" s="0"/>
      <c r="QS114" s="0"/>
      <c r="QT114" s="0"/>
      <c r="QU114" s="0"/>
      <c r="QV114" s="0"/>
      <c r="QW114" s="0"/>
      <c r="QX114" s="0"/>
      <c r="QY114" s="0"/>
      <c r="QZ114" s="0"/>
      <c r="RA114" s="0"/>
      <c r="RB114" s="0"/>
      <c r="RC114" s="0"/>
      <c r="RD114" s="0"/>
      <c r="RE114" s="0"/>
      <c r="RF114" s="0"/>
      <c r="RG114" s="0"/>
      <c r="RH114" s="0"/>
      <c r="RI114" s="0"/>
      <c r="RJ114" s="0"/>
      <c r="RK114" s="0"/>
      <c r="RL114" s="0"/>
      <c r="RM114" s="0"/>
      <c r="RN114" s="0"/>
      <c r="RO114" s="0"/>
      <c r="RP114" s="0"/>
      <c r="RQ114" s="0"/>
      <c r="RR114" s="0"/>
      <c r="RS114" s="0"/>
      <c r="RT114" s="0"/>
      <c r="RU114" s="0"/>
      <c r="RV114" s="0"/>
      <c r="RW114" s="0"/>
      <c r="RX114" s="0"/>
      <c r="RY114" s="0"/>
      <c r="RZ114" s="0"/>
      <c r="SA114" s="0"/>
      <c r="SB114" s="0"/>
      <c r="SC114" s="0"/>
      <c r="SD114" s="0"/>
      <c r="SE114" s="0"/>
      <c r="SF114" s="0"/>
      <c r="SG114" s="0"/>
      <c r="SH114" s="0"/>
      <c r="SI114" s="0"/>
      <c r="SJ114" s="0"/>
      <c r="SK114" s="0"/>
      <c r="SL114" s="0"/>
      <c r="SM114" s="0"/>
      <c r="SN114" s="0"/>
      <c r="SO114" s="0"/>
      <c r="SP114" s="0"/>
      <c r="SQ114" s="0"/>
      <c r="SR114" s="0"/>
      <c r="SS114" s="0"/>
      <c r="ST114" s="0"/>
      <c r="SU114" s="0"/>
      <c r="SV114" s="0"/>
      <c r="SW114" s="0"/>
      <c r="SX114" s="0"/>
      <c r="SY114" s="0"/>
      <c r="SZ114" s="0"/>
      <c r="TA114" s="0"/>
      <c r="TB114" s="0"/>
      <c r="TC114" s="0"/>
      <c r="TD114" s="0"/>
      <c r="TE114" s="0"/>
      <c r="TF114" s="0"/>
      <c r="TG114" s="0"/>
      <c r="TH114" s="0"/>
      <c r="TI114" s="0"/>
      <c r="TJ114" s="0"/>
      <c r="TK114" s="0"/>
      <c r="TL114" s="0"/>
      <c r="TM114" s="0"/>
      <c r="TN114" s="0"/>
      <c r="TO114" s="0"/>
      <c r="TP114" s="0"/>
      <c r="TQ114" s="0"/>
      <c r="TR114" s="0"/>
      <c r="TS114" s="0"/>
      <c r="TT114" s="0"/>
      <c r="TU114" s="0"/>
      <c r="TV114" s="0"/>
      <c r="TW114" s="0"/>
      <c r="TX114" s="0"/>
      <c r="TY114" s="0"/>
      <c r="TZ114" s="0"/>
      <c r="UA114" s="0"/>
      <c r="UB114" s="0"/>
      <c r="UC114" s="0"/>
      <c r="UD114" s="0"/>
      <c r="UE114" s="0"/>
      <c r="UF114" s="0"/>
      <c r="UG114" s="0"/>
      <c r="UH114" s="0"/>
      <c r="UI114" s="0"/>
      <c r="UJ114" s="0"/>
      <c r="UK114" s="0"/>
      <c r="UL114" s="0"/>
      <c r="UM114" s="0"/>
      <c r="UN114" s="0"/>
      <c r="UO114" s="0"/>
      <c r="UP114" s="0"/>
      <c r="UQ114" s="0"/>
      <c r="UR114" s="0"/>
      <c r="US114" s="0"/>
      <c r="UT114" s="0"/>
      <c r="UU114" s="0"/>
      <c r="UV114" s="0"/>
      <c r="UW114" s="0"/>
      <c r="UX114" s="0"/>
      <c r="UY114" s="0"/>
      <c r="UZ114" s="0"/>
      <c r="VA114" s="0"/>
      <c r="VB114" s="0"/>
      <c r="VC114" s="0"/>
      <c r="VD114" s="0"/>
      <c r="VE114" s="0"/>
      <c r="VF114" s="0"/>
      <c r="VG114" s="0"/>
      <c r="VH114" s="0"/>
      <c r="VI114" s="0"/>
      <c r="VJ114" s="0"/>
      <c r="VK114" s="0"/>
      <c r="VL114" s="0"/>
      <c r="VM114" s="0"/>
      <c r="VN114" s="0"/>
      <c r="VO114" s="0"/>
      <c r="VP114" s="0"/>
      <c r="VQ114" s="0"/>
      <c r="VR114" s="0"/>
      <c r="VS114" s="0"/>
      <c r="VT114" s="0"/>
      <c r="VU114" s="0"/>
      <c r="VV114" s="0"/>
      <c r="VW114" s="0"/>
      <c r="VX114" s="0"/>
      <c r="VY114" s="0"/>
      <c r="VZ114" s="0"/>
      <c r="WA114" s="0"/>
      <c r="WB114" s="0"/>
      <c r="WC114" s="0"/>
      <c r="WD114" s="0"/>
      <c r="WE114" s="0"/>
      <c r="WF114" s="0"/>
      <c r="WG114" s="0"/>
      <c r="WH114" s="0"/>
      <c r="WI114" s="0"/>
      <c r="WJ114" s="0"/>
      <c r="WK114" s="0"/>
      <c r="WL114" s="0"/>
      <c r="WM114" s="0"/>
      <c r="WN114" s="0"/>
      <c r="WO114" s="0"/>
      <c r="WP114" s="0"/>
      <c r="WQ114" s="0"/>
      <c r="WR114" s="0"/>
      <c r="WS114" s="0"/>
      <c r="WT114" s="0"/>
      <c r="WU114" s="0"/>
      <c r="WV114" s="0"/>
      <c r="WW114" s="0"/>
      <c r="WX114" s="0"/>
      <c r="WY114" s="0"/>
      <c r="WZ114" s="0"/>
      <c r="XA114" s="0"/>
      <c r="XB114" s="0"/>
      <c r="XC114" s="0"/>
      <c r="XD114" s="0"/>
      <c r="XE114" s="0"/>
      <c r="XF114" s="0"/>
      <c r="XG114" s="0"/>
      <c r="XH114" s="0"/>
      <c r="XI114" s="0"/>
      <c r="XJ114" s="0"/>
      <c r="XK114" s="0"/>
      <c r="XL114" s="0"/>
      <c r="XM114" s="0"/>
      <c r="XN114" s="0"/>
      <c r="XO114" s="0"/>
      <c r="XP114" s="0"/>
      <c r="XQ114" s="0"/>
      <c r="XR114" s="0"/>
      <c r="XS114" s="0"/>
      <c r="XT114" s="0"/>
      <c r="XU114" s="0"/>
      <c r="XV114" s="0"/>
      <c r="XW114" s="0"/>
      <c r="XX114" s="0"/>
      <c r="XY114" s="0"/>
      <c r="XZ114" s="0"/>
      <c r="YA114" s="0"/>
      <c r="YB114" s="0"/>
      <c r="YC114" s="0"/>
      <c r="YD114" s="0"/>
      <c r="YE114" s="0"/>
      <c r="YF114" s="0"/>
      <c r="YG114" s="0"/>
      <c r="YH114" s="0"/>
      <c r="YI114" s="0"/>
      <c r="YJ114" s="0"/>
      <c r="YK114" s="0"/>
      <c r="YL114" s="0"/>
      <c r="YM114" s="0"/>
      <c r="YN114" s="0"/>
      <c r="YO114" s="0"/>
      <c r="YP114" s="0"/>
      <c r="YQ114" s="0"/>
      <c r="YR114" s="0"/>
      <c r="YS114" s="0"/>
      <c r="YT114" s="0"/>
      <c r="YU114" s="0"/>
      <c r="YV114" s="0"/>
      <c r="YW114" s="0"/>
      <c r="YX114" s="0"/>
      <c r="YY114" s="0"/>
      <c r="YZ114" s="0"/>
      <c r="ZA114" s="0"/>
      <c r="ZB114" s="0"/>
      <c r="ZC114" s="0"/>
      <c r="ZD114" s="0"/>
      <c r="ZE114" s="0"/>
      <c r="ZF114" s="0"/>
      <c r="ZG114" s="0"/>
      <c r="ZH114" s="0"/>
      <c r="ZI114" s="0"/>
      <c r="ZJ114" s="0"/>
      <c r="ZK114" s="0"/>
      <c r="ZL114" s="0"/>
      <c r="ZM114" s="0"/>
      <c r="ZN114" s="0"/>
      <c r="ZO114" s="0"/>
      <c r="ZP114" s="0"/>
      <c r="ZQ114" s="0"/>
      <c r="ZR114" s="0"/>
      <c r="ZS114" s="0"/>
      <c r="ZT114" s="0"/>
      <c r="ZU114" s="0"/>
      <c r="ZV114" s="0"/>
      <c r="ZW114" s="0"/>
      <c r="ZX114" s="0"/>
      <c r="ZY114" s="0"/>
      <c r="ZZ114" s="0"/>
      <c r="AAA114" s="0"/>
      <c r="AAB114" s="0"/>
      <c r="AAC114" s="0"/>
      <c r="AAD114" s="0"/>
      <c r="AAE114" s="0"/>
      <c r="AAF114" s="0"/>
      <c r="AAG114" s="0"/>
      <c r="AAH114" s="0"/>
      <c r="AAI114" s="0"/>
      <c r="AAJ114" s="0"/>
      <c r="AAK114" s="0"/>
      <c r="AAL114" s="0"/>
      <c r="AAM114" s="0"/>
      <c r="AAN114" s="0"/>
      <c r="AAO114" s="0"/>
      <c r="AAP114" s="0"/>
      <c r="AAQ114" s="0"/>
      <c r="AAR114" s="0"/>
      <c r="AAS114" s="0"/>
      <c r="AAT114" s="0"/>
      <c r="AAU114" s="0"/>
      <c r="AAV114" s="0"/>
      <c r="AAW114" s="0"/>
      <c r="AAX114" s="0"/>
      <c r="AAY114" s="0"/>
      <c r="AAZ114" s="0"/>
      <c r="ABA114" s="0"/>
      <c r="ABB114" s="0"/>
      <c r="ABC114" s="0"/>
      <c r="ABD114" s="0"/>
      <c r="ABE114" s="0"/>
      <c r="ABF114" s="0"/>
      <c r="ABG114" s="0"/>
      <c r="ABH114" s="0"/>
      <c r="ABI114" s="0"/>
      <c r="ABJ114" s="0"/>
      <c r="ABK114" s="0"/>
      <c r="ABL114" s="0"/>
      <c r="ABM114" s="0"/>
      <c r="ABN114" s="0"/>
      <c r="ABO114" s="0"/>
      <c r="ABP114" s="0"/>
      <c r="ABQ114" s="0"/>
      <c r="ABR114" s="0"/>
      <c r="ABS114" s="0"/>
      <c r="ABT114" s="0"/>
      <c r="ABU114" s="0"/>
      <c r="ABV114" s="0"/>
      <c r="ABW114" s="0"/>
      <c r="ABX114" s="0"/>
      <c r="ABY114" s="0"/>
      <c r="ABZ114" s="0"/>
      <c r="ACA114" s="0"/>
      <c r="ACB114" s="0"/>
      <c r="ACC114" s="0"/>
      <c r="ACD114" s="0"/>
      <c r="ACE114" s="0"/>
      <c r="ACF114" s="0"/>
      <c r="ACG114" s="0"/>
      <c r="ACH114" s="0"/>
      <c r="ACI114" s="0"/>
      <c r="ACJ114" s="0"/>
      <c r="ACK114" s="0"/>
      <c r="ACL114" s="0"/>
      <c r="ACM114" s="0"/>
      <c r="ACN114" s="0"/>
      <c r="ACO114" s="0"/>
      <c r="ACP114" s="0"/>
      <c r="ACQ114" s="0"/>
      <c r="ACR114" s="0"/>
      <c r="ACS114" s="0"/>
      <c r="ACT114" s="0"/>
      <c r="ACU114" s="0"/>
      <c r="ACV114" s="0"/>
      <c r="ACW114" s="0"/>
      <c r="ACX114" s="0"/>
      <c r="ACY114" s="0"/>
      <c r="ACZ114" s="0"/>
      <c r="ADA114" s="0"/>
      <c r="ADB114" s="0"/>
      <c r="ADC114" s="0"/>
      <c r="ADD114" s="0"/>
      <c r="ADE114" s="0"/>
      <c r="ADF114" s="0"/>
      <c r="ADG114" s="0"/>
      <c r="ADH114" s="0"/>
      <c r="ADI114" s="0"/>
      <c r="ADJ114" s="0"/>
      <c r="ADK114" s="0"/>
      <c r="ADL114" s="0"/>
      <c r="ADM114" s="0"/>
      <c r="ADN114" s="0"/>
      <c r="ADO114" s="0"/>
      <c r="ADP114" s="0"/>
      <c r="ADQ114" s="0"/>
      <c r="ADR114" s="0"/>
      <c r="ADS114" s="0"/>
      <c r="ADT114" s="0"/>
      <c r="ADU114" s="0"/>
      <c r="ADV114" s="0"/>
      <c r="ADW114" s="0"/>
      <c r="ADX114" s="0"/>
      <c r="ADY114" s="0"/>
      <c r="ADZ114" s="0"/>
      <c r="AEA114" s="0"/>
      <c r="AEB114" s="0"/>
      <c r="AEC114" s="0"/>
      <c r="AED114" s="0"/>
      <c r="AEE114" s="0"/>
      <c r="AEF114" s="0"/>
      <c r="AEG114" s="0"/>
      <c r="AEH114" s="0"/>
      <c r="AEI114" s="0"/>
      <c r="AEJ114" s="0"/>
      <c r="AEK114" s="0"/>
      <c r="AEL114" s="0"/>
      <c r="AEM114" s="0"/>
      <c r="AEN114" s="0"/>
      <c r="AEO114" s="0"/>
      <c r="AEP114" s="0"/>
      <c r="AEQ114" s="0"/>
      <c r="AER114" s="0"/>
      <c r="AES114" s="0"/>
      <c r="AET114" s="0"/>
      <c r="AEU114" s="0"/>
      <c r="AEV114" s="0"/>
      <c r="AEW114" s="0"/>
      <c r="AEX114" s="0"/>
      <c r="AEY114" s="0"/>
      <c r="AEZ114" s="0"/>
      <c r="AFA114" s="0"/>
      <c r="AFB114" s="0"/>
      <c r="AFC114" s="0"/>
      <c r="AFD114" s="0"/>
      <c r="AFE114" s="0"/>
      <c r="AFF114" s="0"/>
      <c r="AFG114" s="0"/>
      <c r="AFH114" s="0"/>
      <c r="AFI114" s="0"/>
      <c r="AFJ114" s="0"/>
      <c r="AFK114" s="0"/>
      <c r="AFL114" s="0"/>
      <c r="AFM114" s="0"/>
      <c r="AFN114" s="0"/>
      <c r="AFO114" s="0"/>
      <c r="AFP114" s="0"/>
      <c r="AFQ114" s="0"/>
      <c r="AFR114" s="0"/>
      <c r="AFS114" s="0"/>
      <c r="AFT114" s="0"/>
      <c r="AFU114" s="0"/>
      <c r="AFV114" s="0"/>
      <c r="AFW114" s="0"/>
      <c r="AFX114" s="0"/>
      <c r="AFY114" s="0"/>
      <c r="AFZ114" s="0"/>
      <c r="AGA114" s="0"/>
      <c r="AGB114" s="0"/>
      <c r="AGC114" s="0"/>
      <c r="AGD114" s="0"/>
      <c r="AGE114" s="0"/>
      <c r="AGF114" s="0"/>
      <c r="AGG114" s="0"/>
      <c r="AGH114" s="0"/>
      <c r="AGI114" s="0"/>
      <c r="AGJ114" s="0"/>
      <c r="AGK114" s="0"/>
      <c r="AGL114" s="0"/>
      <c r="AGM114" s="0"/>
      <c r="AGN114" s="0"/>
      <c r="AGO114" s="0"/>
      <c r="AGP114" s="0"/>
      <c r="AGQ114" s="0"/>
      <c r="AGR114" s="0"/>
      <c r="AGS114" s="0"/>
      <c r="AGT114" s="0"/>
      <c r="AGU114" s="0"/>
      <c r="AGV114" s="0"/>
      <c r="AGW114" s="0"/>
      <c r="AGX114" s="0"/>
      <c r="AGY114" s="0"/>
      <c r="AGZ114" s="0"/>
      <c r="AHA114" s="0"/>
      <c r="AHB114" s="0"/>
      <c r="AHC114" s="0"/>
      <c r="AHD114" s="0"/>
      <c r="AHE114" s="0"/>
      <c r="AHF114" s="0"/>
      <c r="AHG114" s="0"/>
      <c r="AHH114" s="0"/>
      <c r="AHI114" s="0"/>
      <c r="AHJ114" s="0"/>
      <c r="AHK114" s="0"/>
      <c r="AHL114" s="0"/>
      <c r="AHM114" s="0"/>
      <c r="AHN114" s="0"/>
      <c r="AHO114" s="0"/>
      <c r="AHP114" s="0"/>
      <c r="AHQ114" s="0"/>
      <c r="AHR114" s="0"/>
      <c r="AHS114" s="0"/>
      <c r="AHT114" s="0"/>
      <c r="AHU114" s="0"/>
      <c r="AHV114" s="0"/>
      <c r="AHW114" s="0"/>
      <c r="AHX114" s="0"/>
      <c r="AHY114" s="0"/>
      <c r="AHZ114" s="0"/>
      <c r="AIA114" s="0"/>
      <c r="AIB114" s="0"/>
      <c r="AIC114" s="0"/>
      <c r="AID114" s="0"/>
      <c r="AIE114" s="0"/>
      <c r="AIF114" s="0"/>
      <c r="AIG114" s="0"/>
      <c r="AIH114" s="0"/>
      <c r="AII114" s="0"/>
      <c r="AIJ114" s="0"/>
      <c r="AIK114" s="0"/>
      <c r="AIL114" s="0"/>
      <c r="AIM114" s="0"/>
      <c r="AIN114" s="0"/>
      <c r="AIO114" s="0"/>
      <c r="AIP114" s="0"/>
      <c r="AIQ114" s="0"/>
      <c r="AIR114" s="0"/>
      <c r="AIS114" s="0"/>
      <c r="AIT114" s="0"/>
      <c r="AIU114" s="0"/>
      <c r="AIV114" s="0"/>
      <c r="AIW114" s="0"/>
      <c r="AIX114" s="0"/>
      <c r="AIY114" s="0"/>
      <c r="AIZ114" s="0"/>
      <c r="AJA114" s="0"/>
      <c r="AJB114" s="0"/>
      <c r="AJC114" s="0"/>
      <c r="AJD114" s="0"/>
      <c r="AJE114" s="0"/>
      <c r="AJF114" s="0"/>
      <c r="AJG114" s="0"/>
      <c r="AJH114" s="0"/>
      <c r="AJI114" s="0"/>
      <c r="AJJ114" s="0"/>
      <c r="AJK114" s="0"/>
      <c r="AJL114" s="0"/>
      <c r="AJM114" s="0"/>
      <c r="AJN114" s="0"/>
      <c r="AJO114" s="0"/>
      <c r="AJP114" s="0"/>
      <c r="AJQ114" s="0"/>
      <c r="AJR114" s="0"/>
      <c r="AJS114" s="0"/>
      <c r="AJT114" s="0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customFormat="false" ht="18.6" hidden="false" customHeight="true" outlineLevel="0" collapsed="false">
      <c r="A115" s="43" t="s">
        <v>375</v>
      </c>
      <c r="B115" s="43" t="s">
        <v>376</v>
      </c>
      <c r="C115" s="65" t="s">
        <v>138</v>
      </c>
      <c r="D115" s="65"/>
      <c r="E115" s="43"/>
      <c r="F115" s="43"/>
      <c r="G115" s="43" t="s">
        <v>134</v>
      </c>
      <c r="H115" s="43"/>
      <c r="I115" s="43" t="s">
        <v>146</v>
      </c>
      <c r="J115" s="43"/>
      <c r="K115" s="43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 s="0"/>
      <c r="DO115" s="0"/>
      <c r="DP115" s="0"/>
      <c r="DQ115" s="0"/>
      <c r="DR115" s="0"/>
      <c r="DS115" s="0"/>
      <c r="DT115" s="0"/>
      <c r="DU115" s="0"/>
      <c r="DV115" s="0"/>
      <c r="DW115" s="0"/>
      <c r="DX115" s="0"/>
      <c r="DY115" s="0"/>
      <c r="DZ115" s="0"/>
      <c r="EA115" s="0"/>
      <c r="EB115" s="0"/>
      <c r="EC115" s="0"/>
      <c r="ED115" s="0"/>
      <c r="EE115" s="0"/>
      <c r="EF115" s="0"/>
      <c r="EG115" s="0"/>
      <c r="EH115" s="0"/>
      <c r="EI115" s="0"/>
      <c r="EJ115" s="0"/>
      <c r="EK115" s="0"/>
      <c r="EL115" s="0"/>
      <c r="EM115" s="0"/>
      <c r="EN115" s="0"/>
      <c r="EO115" s="0"/>
      <c r="EP115" s="0"/>
      <c r="EQ115" s="0"/>
      <c r="ER115" s="0"/>
      <c r="ES115" s="0"/>
      <c r="ET115" s="0"/>
      <c r="EU115" s="0"/>
      <c r="EV115" s="0"/>
      <c r="EW115" s="0"/>
      <c r="EX115" s="0"/>
      <c r="EY115" s="0"/>
      <c r="EZ115" s="0"/>
      <c r="FA115" s="0"/>
      <c r="FB115" s="0"/>
      <c r="FC115" s="0"/>
      <c r="FD115" s="0"/>
      <c r="FE115" s="0"/>
      <c r="FF115" s="0"/>
      <c r="FG115" s="0"/>
      <c r="FH115" s="0"/>
      <c r="FI115" s="0"/>
      <c r="FJ115" s="0"/>
      <c r="FK115" s="0"/>
      <c r="FL115" s="0"/>
      <c r="FM115" s="0"/>
      <c r="FN115" s="0"/>
      <c r="FO115" s="0"/>
      <c r="FP115" s="0"/>
      <c r="FQ115" s="0"/>
      <c r="FR115" s="0"/>
      <c r="FS115" s="0"/>
      <c r="FT115" s="0"/>
      <c r="FU115" s="0"/>
      <c r="FV115" s="0"/>
      <c r="FW115" s="0"/>
      <c r="FX115" s="0"/>
      <c r="FY115" s="0"/>
      <c r="FZ115" s="0"/>
      <c r="GA115" s="0"/>
      <c r="GB115" s="0"/>
      <c r="GC115" s="0"/>
      <c r="GD115" s="0"/>
      <c r="GE115" s="0"/>
      <c r="GF115" s="0"/>
      <c r="GG115" s="0"/>
      <c r="GH115" s="0"/>
      <c r="GI115" s="0"/>
      <c r="GJ115" s="0"/>
      <c r="GK115" s="0"/>
      <c r="GL115" s="0"/>
      <c r="GM115" s="0"/>
      <c r="GN115" s="0"/>
      <c r="GO115" s="0"/>
      <c r="GP115" s="0"/>
      <c r="GQ115" s="0"/>
      <c r="GR115" s="0"/>
      <c r="GS115" s="0"/>
      <c r="GT115" s="0"/>
      <c r="GU115" s="0"/>
      <c r="GV115" s="0"/>
      <c r="GW115" s="0"/>
      <c r="GX115" s="0"/>
      <c r="GY115" s="0"/>
      <c r="GZ115" s="0"/>
      <c r="HA115" s="0"/>
      <c r="HB115" s="0"/>
      <c r="HC115" s="0"/>
      <c r="HD115" s="0"/>
      <c r="HE115" s="0"/>
      <c r="HF115" s="0"/>
      <c r="HG115" s="0"/>
      <c r="HH115" s="0"/>
      <c r="HI115" s="0"/>
      <c r="HJ115" s="0"/>
      <c r="HK115" s="0"/>
      <c r="HL115" s="0"/>
      <c r="HM115" s="0"/>
      <c r="HN115" s="0"/>
      <c r="HO115" s="0"/>
      <c r="HP115" s="0"/>
      <c r="HQ115" s="0"/>
      <c r="HR115" s="0"/>
      <c r="HS115" s="0"/>
      <c r="HT115" s="0"/>
      <c r="HU115" s="0"/>
      <c r="HV115" s="0"/>
      <c r="HW115" s="0"/>
      <c r="HX115" s="0"/>
      <c r="HY115" s="0"/>
      <c r="HZ115" s="0"/>
      <c r="IA115" s="0"/>
      <c r="IB115" s="0"/>
      <c r="IC115" s="0"/>
      <c r="ID115" s="0"/>
      <c r="IE115" s="0"/>
      <c r="IF115" s="0"/>
      <c r="IG115" s="0"/>
      <c r="IH115" s="0"/>
      <c r="II115" s="0"/>
      <c r="IJ115" s="0"/>
      <c r="IK115" s="0"/>
      <c r="IL115" s="0"/>
      <c r="IM115" s="0"/>
      <c r="IN115" s="0"/>
      <c r="IO115" s="0"/>
      <c r="IP115" s="0"/>
      <c r="IQ115" s="0"/>
      <c r="IR115" s="0"/>
      <c r="IS115" s="0"/>
      <c r="IT115" s="0"/>
      <c r="IU115" s="0"/>
      <c r="IV115" s="0"/>
      <c r="IW115" s="0"/>
      <c r="IX115" s="0"/>
      <c r="IY115" s="0"/>
      <c r="IZ115" s="0"/>
      <c r="JA115" s="0"/>
      <c r="JB115" s="0"/>
      <c r="JC115" s="0"/>
      <c r="JD115" s="0"/>
      <c r="JE115" s="0"/>
      <c r="JF115" s="0"/>
      <c r="JG115" s="0"/>
      <c r="JH115" s="0"/>
      <c r="JI115" s="0"/>
      <c r="JJ115" s="0"/>
      <c r="JK115" s="0"/>
      <c r="JL115" s="0"/>
      <c r="JM115" s="0"/>
      <c r="JN115" s="0"/>
      <c r="JO115" s="0"/>
      <c r="JP115" s="0"/>
      <c r="JQ115" s="0"/>
      <c r="JR115" s="0"/>
      <c r="JS115" s="0"/>
      <c r="JT115" s="0"/>
      <c r="JU115" s="0"/>
      <c r="JV115" s="0"/>
      <c r="JW115" s="0"/>
      <c r="JX115" s="0"/>
      <c r="JY115" s="0"/>
      <c r="JZ115" s="0"/>
      <c r="KA115" s="0"/>
      <c r="KB115" s="0"/>
      <c r="KC115" s="0"/>
      <c r="KD115" s="0"/>
      <c r="KE115" s="0"/>
      <c r="KF115" s="0"/>
      <c r="KG115" s="0"/>
      <c r="KH115" s="0"/>
      <c r="KI115" s="0"/>
      <c r="KJ115" s="0"/>
      <c r="KK115" s="0"/>
      <c r="KL115" s="0"/>
      <c r="KM115" s="0"/>
      <c r="KN115" s="0"/>
      <c r="KO115" s="0"/>
      <c r="KP115" s="0"/>
      <c r="KQ115" s="0"/>
      <c r="KR115" s="0"/>
      <c r="KS115" s="0"/>
      <c r="KT115" s="0"/>
      <c r="KU115" s="0"/>
      <c r="KV115" s="0"/>
      <c r="KW115" s="0"/>
      <c r="KX115" s="0"/>
      <c r="KY115" s="0"/>
      <c r="KZ115" s="0"/>
      <c r="LA115" s="0"/>
      <c r="LB115" s="0"/>
      <c r="LC115" s="0"/>
      <c r="LD115" s="0"/>
      <c r="LE115" s="0"/>
      <c r="LF115" s="0"/>
      <c r="LG115" s="0"/>
      <c r="LH115" s="0"/>
      <c r="LI115" s="0"/>
      <c r="LJ115" s="0"/>
      <c r="LK115" s="0"/>
      <c r="LL115" s="0"/>
      <c r="LM115" s="0"/>
      <c r="LN115" s="0"/>
      <c r="LO115" s="0"/>
      <c r="LP115" s="0"/>
      <c r="LQ115" s="0"/>
      <c r="LR115" s="0"/>
      <c r="LS115" s="0"/>
      <c r="LT115" s="0"/>
      <c r="LU115" s="0"/>
      <c r="LV115" s="0"/>
      <c r="LW115" s="0"/>
      <c r="LX115" s="0"/>
      <c r="LY115" s="0"/>
      <c r="LZ115" s="0"/>
      <c r="MA115" s="0"/>
      <c r="MB115" s="0"/>
      <c r="MC115" s="0"/>
      <c r="MD115" s="0"/>
      <c r="ME115" s="0"/>
      <c r="MF115" s="0"/>
      <c r="MG115" s="0"/>
      <c r="MH115" s="0"/>
      <c r="MI115" s="0"/>
      <c r="MJ115" s="0"/>
      <c r="MK115" s="0"/>
      <c r="ML115" s="0"/>
      <c r="MM115" s="0"/>
      <c r="MN115" s="0"/>
      <c r="MO115" s="0"/>
      <c r="MP115" s="0"/>
      <c r="MQ115" s="0"/>
      <c r="MR115" s="0"/>
      <c r="MS115" s="0"/>
      <c r="MT115" s="0"/>
      <c r="MU115" s="0"/>
      <c r="MV115" s="0"/>
      <c r="MW115" s="0"/>
      <c r="MX115" s="0"/>
      <c r="MY115" s="0"/>
      <c r="MZ115" s="0"/>
      <c r="NA115" s="0"/>
      <c r="NB115" s="0"/>
      <c r="NC115" s="0"/>
      <c r="ND115" s="0"/>
      <c r="NE115" s="0"/>
      <c r="NF115" s="0"/>
      <c r="NG115" s="0"/>
      <c r="NH115" s="0"/>
      <c r="NI115" s="0"/>
      <c r="NJ115" s="0"/>
      <c r="NK115" s="0"/>
      <c r="NL115" s="0"/>
      <c r="NM115" s="0"/>
      <c r="NN115" s="0"/>
      <c r="NO115" s="0"/>
      <c r="NP115" s="0"/>
      <c r="NQ115" s="0"/>
      <c r="NR115" s="0"/>
      <c r="NS115" s="0"/>
      <c r="NT115" s="0"/>
      <c r="NU115" s="0"/>
      <c r="NV115" s="0"/>
      <c r="NW115" s="0"/>
      <c r="NX115" s="0"/>
      <c r="NY115" s="0"/>
      <c r="NZ115" s="0"/>
      <c r="OA115" s="0"/>
      <c r="OB115" s="0"/>
      <c r="OC115" s="0"/>
      <c r="OD115" s="0"/>
      <c r="OE115" s="0"/>
      <c r="OF115" s="0"/>
      <c r="OG115" s="0"/>
      <c r="OH115" s="0"/>
      <c r="OI115" s="0"/>
      <c r="OJ115" s="0"/>
      <c r="OK115" s="0"/>
      <c r="OL115" s="0"/>
      <c r="OM115" s="0"/>
      <c r="ON115" s="0"/>
      <c r="OO115" s="0"/>
      <c r="OP115" s="0"/>
      <c r="OQ115" s="0"/>
      <c r="OR115" s="0"/>
      <c r="OS115" s="0"/>
      <c r="OT115" s="0"/>
      <c r="OU115" s="0"/>
      <c r="OV115" s="0"/>
      <c r="OW115" s="0"/>
      <c r="OX115" s="0"/>
      <c r="OY115" s="0"/>
      <c r="OZ115" s="0"/>
      <c r="PA115" s="0"/>
      <c r="PB115" s="0"/>
      <c r="PC115" s="0"/>
      <c r="PD115" s="0"/>
      <c r="PE115" s="0"/>
      <c r="PF115" s="0"/>
      <c r="PG115" s="0"/>
      <c r="PH115" s="0"/>
      <c r="PI115" s="0"/>
      <c r="PJ115" s="0"/>
      <c r="PK115" s="0"/>
      <c r="PL115" s="0"/>
      <c r="PM115" s="0"/>
      <c r="PN115" s="0"/>
      <c r="PO115" s="0"/>
      <c r="PP115" s="0"/>
      <c r="PQ115" s="0"/>
      <c r="PR115" s="0"/>
      <c r="PS115" s="0"/>
      <c r="PT115" s="0"/>
      <c r="PU115" s="0"/>
      <c r="PV115" s="0"/>
      <c r="PW115" s="0"/>
      <c r="PX115" s="0"/>
      <c r="PY115" s="0"/>
      <c r="PZ115" s="0"/>
      <c r="QA115" s="0"/>
      <c r="QB115" s="0"/>
      <c r="QC115" s="0"/>
      <c r="QD115" s="0"/>
      <c r="QE115" s="0"/>
      <c r="QF115" s="0"/>
      <c r="QG115" s="0"/>
      <c r="QH115" s="0"/>
      <c r="QI115" s="0"/>
      <c r="QJ115" s="0"/>
      <c r="QK115" s="0"/>
      <c r="QL115" s="0"/>
      <c r="QM115" s="0"/>
      <c r="QN115" s="0"/>
      <c r="QO115" s="0"/>
      <c r="QP115" s="0"/>
      <c r="QQ115" s="0"/>
      <c r="QR115" s="0"/>
      <c r="QS115" s="0"/>
      <c r="QT115" s="0"/>
      <c r="QU115" s="0"/>
      <c r="QV115" s="0"/>
      <c r="QW115" s="0"/>
      <c r="QX115" s="0"/>
      <c r="QY115" s="0"/>
      <c r="QZ115" s="0"/>
      <c r="RA115" s="0"/>
      <c r="RB115" s="0"/>
      <c r="RC115" s="0"/>
      <c r="RD115" s="0"/>
      <c r="RE115" s="0"/>
      <c r="RF115" s="0"/>
      <c r="RG115" s="0"/>
      <c r="RH115" s="0"/>
      <c r="RI115" s="0"/>
      <c r="RJ115" s="0"/>
      <c r="RK115" s="0"/>
      <c r="RL115" s="0"/>
      <c r="RM115" s="0"/>
      <c r="RN115" s="0"/>
      <c r="RO115" s="0"/>
      <c r="RP115" s="0"/>
      <c r="RQ115" s="0"/>
      <c r="RR115" s="0"/>
      <c r="RS115" s="0"/>
      <c r="RT115" s="0"/>
      <c r="RU115" s="0"/>
      <c r="RV115" s="0"/>
      <c r="RW115" s="0"/>
      <c r="RX115" s="0"/>
      <c r="RY115" s="0"/>
      <c r="RZ115" s="0"/>
      <c r="SA115" s="0"/>
      <c r="SB115" s="0"/>
      <c r="SC115" s="0"/>
      <c r="SD115" s="0"/>
      <c r="SE115" s="0"/>
      <c r="SF115" s="0"/>
      <c r="SG115" s="0"/>
      <c r="SH115" s="0"/>
      <c r="SI115" s="0"/>
      <c r="SJ115" s="0"/>
      <c r="SK115" s="0"/>
      <c r="SL115" s="0"/>
      <c r="SM115" s="0"/>
      <c r="SN115" s="0"/>
      <c r="SO115" s="0"/>
      <c r="SP115" s="0"/>
      <c r="SQ115" s="0"/>
      <c r="SR115" s="0"/>
      <c r="SS115" s="0"/>
      <c r="ST115" s="0"/>
      <c r="SU115" s="0"/>
      <c r="SV115" s="0"/>
      <c r="SW115" s="0"/>
      <c r="SX115" s="0"/>
      <c r="SY115" s="0"/>
      <c r="SZ115" s="0"/>
      <c r="TA115" s="0"/>
      <c r="TB115" s="0"/>
      <c r="TC115" s="0"/>
      <c r="TD115" s="0"/>
      <c r="TE115" s="0"/>
      <c r="TF115" s="0"/>
      <c r="TG115" s="0"/>
      <c r="TH115" s="0"/>
      <c r="TI115" s="0"/>
      <c r="TJ115" s="0"/>
      <c r="TK115" s="0"/>
      <c r="TL115" s="0"/>
      <c r="TM115" s="0"/>
      <c r="TN115" s="0"/>
      <c r="TO115" s="0"/>
      <c r="TP115" s="0"/>
      <c r="TQ115" s="0"/>
      <c r="TR115" s="0"/>
      <c r="TS115" s="0"/>
      <c r="TT115" s="0"/>
      <c r="TU115" s="0"/>
      <c r="TV115" s="0"/>
      <c r="TW115" s="0"/>
      <c r="TX115" s="0"/>
      <c r="TY115" s="0"/>
      <c r="TZ115" s="0"/>
      <c r="UA115" s="0"/>
      <c r="UB115" s="0"/>
      <c r="UC115" s="0"/>
      <c r="UD115" s="0"/>
      <c r="UE115" s="0"/>
      <c r="UF115" s="0"/>
      <c r="UG115" s="0"/>
      <c r="UH115" s="0"/>
      <c r="UI115" s="0"/>
      <c r="UJ115" s="0"/>
      <c r="UK115" s="0"/>
      <c r="UL115" s="0"/>
      <c r="UM115" s="0"/>
      <c r="UN115" s="0"/>
      <c r="UO115" s="0"/>
      <c r="UP115" s="0"/>
      <c r="UQ115" s="0"/>
      <c r="UR115" s="0"/>
      <c r="US115" s="0"/>
      <c r="UT115" s="0"/>
      <c r="UU115" s="0"/>
      <c r="UV115" s="0"/>
      <c r="UW115" s="0"/>
      <c r="UX115" s="0"/>
      <c r="UY115" s="0"/>
      <c r="UZ115" s="0"/>
      <c r="VA115" s="0"/>
      <c r="VB115" s="0"/>
      <c r="VC115" s="0"/>
      <c r="VD115" s="0"/>
      <c r="VE115" s="0"/>
      <c r="VF115" s="0"/>
      <c r="VG115" s="0"/>
      <c r="VH115" s="0"/>
      <c r="VI115" s="0"/>
      <c r="VJ115" s="0"/>
      <c r="VK115" s="0"/>
      <c r="VL115" s="0"/>
      <c r="VM115" s="0"/>
      <c r="VN115" s="0"/>
      <c r="VO115" s="0"/>
      <c r="VP115" s="0"/>
      <c r="VQ115" s="0"/>
      <c r="VR115" s="0"/>
      <c r="VS115" s="0"/>
      <c r="VT115" s="0"/>
      <c r="VU115" s="0"/>
      <c r="VV115" s="0"/>
      <c r="VW115" s="0"/>
      <c r="VX115" s="0"/>
      <c r="VY115" s="0"/>
      <c r="VZ115" s="0"/>
      <c r="WA115" s="0"/>
      <c r="WB115" s="0"/>
      <c r="WC115" s="0"/>
      <c r="WD115" s="0"/>
      <c r="WE115" s="0"/>
      <c r="WF115" s="0"/>
      <c r="WG115" s="0"/>
      <c r="WH115" s="0"/>
      <c r="WI115" s="0"/>
      <c r="WJ115" s="0"/>
      <c r="WK115" s="0"/>
      <c r="WL115" s="0"/>
      <c r="WM115" s="0"/>
      <c r="WN115" s="0"/>
      <c r="WO115" s="0"/>
      <c r="WP115" s="0"/>
      <c r="WQ115" s="0"/>
      <c r="WR115" s="0"/>
      <c r="WS115" s="0"/>
      <c r="WT115" s="0"/>
      <c r="WU115" s="0"/>
      <c r="WV115" s="0"/>
      <c r="WW115" s="0"/>
      <c r="WX115" s="0"/>
      <c r="WY115" s="0"/>
      <c r="WZ115" s="0"/>
      <c r="XA115" s="0"/>
      <c r="XB115" s="0"/>
      <c r="XC115" s="0"/>
      <c r="XD115" s="0"/>
      <c r="XE115" s="0"/>
      <c r="XF115" s="0"/>
      <c r="XG115" s="0"/>
      <c r="XH115" s="0"/>
      <c r="XI115" s="0"/>
      <c r="XJ115" s="0"/>
      <c r="XK115" s="0"/>
      <c r="XL115" s="0"/>
      <c r="XM115" s="0"/>
      <c r="XN115" s="0"/>
      <c r="XO115" s="0"/>
      <c r="XP115" s="0"/>
      <c r="XQ115" s="0"/>
      <c r="XR115" s="0"/>
      <c r="XS115" s="0"/>
      <c r="XT115" s="0"/>
      <c r="XU115" s="0"/>
      <c r="XV115" s="0"/>
      <c r="XW115" s="0"/>
      <c r="XX115" s="0"/>
      <c r="XY115" s="0"/>
      <c r="XZ115" s="0"/>
      <c r="YA115" s="0"/>
      <c r="YB115" s="0"/>
      <c r="YC115" s="0"/>
      <c r="YD115" s="0"/>
      <c r="YE115" s="0"/>
      <c r="YF115" s="0"/>
      <c r="YG115" s="0"/>
      <c r="YH115" s="0"/>
      <c r="YI115" s="0"/>
      <c r="YJ115" s="0"/>
      <c r="YK115" s="0"/>
      <c r="YL115" s="0"/>
      <c r="YM115" s="0"/>
      <c r="YN115" s="0"/>
      <c r="YO115" s="0"/>
      <c r="YP115" s="0"/>
      <c r="YQ115" s="0"/>
      <c r="YR115" s="0"/>
      <c r="YS115" s="0"/>
      <c r="YT115" s="0"/>
      <c r="YU115" s="0"/>
      <c r="YV115" s="0"/>
      <c r="YW115" s="0"/>
      <c r="YX115" s="0"/>
      <c r="YY115" s="0"/>
      <c r="YZ115" s="0"/>
      <c r="ZA115" s="0"/>
      <c r="ZB115" s="0"/>
      <c r="ZC115" s="0"/>
      <c r="ZD115" s="0"/>
      <c r="ZE115" s="0"/>
      <c r="ZF115" s="0"/>
      <c r="ZG115" s="0"/>
      <c r="ZH115" s="0"/>
      <c r="ZI115" s="0"/>
      <c r="ZJ115" s="0"/>
      <c r="ZK115" s="0"/>
      <c r="ZL115" s="0"/>
      <c r="ZM115" s="0"/>
      <c r="ZN115" s="0"/>
      <c r="ZO115" s="0"/>
      <c r="ZP115" s="0"/>
      <c r="ZQ115" s="0"/>
      <c r="ZR115" s="0"/>
      <c r="ZS115" s="0"/>
      <c r="ZT115" s="0"/>
      <c r="ZU115" s="0"/>
      <c r="ZV115" s="0"/>
      <c r="ZW115" s="0"/>
      <c r="ZX115" s="0"/>
      <c r="ZY115" s="0"/>
      <c r="ZZ115" s="0"/>
      <c r="AAA115" s="0"/>
      <c r="AAB115" s="0"/>
      <c r="AAC115" s="0"/>
      <c r="AAD115" s="0"/>
      <c r="AAE115" s="0"/>
      <c r="AAF115" s="0"/>
      <c r="AAG115" s="0"/>
      <c r="AAH115" s="0"/>
      <c r="AAI115" s="0"/>
      <c r="AAJ115" s="0"/>
      <c r="AAK115" s="0"/>
      <c r="AAL115" s="0"/>
      <c r="AAM115" s="0"/>
      <c r="AAN115" s="0"/>
      <c r="AAO115" s="0"/>
      <c r="AAP115" s="0"/>
      <c r="AAQ115" s="0"/>
      <c r="AAR115" s="0"/>
      <c r="AAS115" s="0"/>
      <c r="AAT115" s="0"/>
      <c r="AAU115" s="0"/>
      <c r="AAV115" s="0"/>
      <c r="AAW115" s="0"/>
      <c r="AAX115" s="0"/>
      <c r="AAY115" s="0"/>
      <c r="AAZ115" s="0"/>
      <c r="ABA115" s="0"/>
      <c r="ABB115" s="0"/>
      <c r="ABC115" s="0"/>
      <c r="ABD115" s="0"/>
      <c r="ABE115" s="0"/>
      <c r="ABF115" s="0"/>
      <c r="ABG115" s="0"/>
      <c r="ABH115" s="0"/>
      <c r="ABI115" s="0"/>
      <c r="ABJ115" s="0"/>
      <c r="ABK115" s="0"/>
      <c r="ABL115" s="0"/>
      <c r="ABM115" s="0"/>
      <c r="ABN115" s="0"/>
      <c r="ABO115" s="0"/>
      <c r="ABP115" s="0"/>
      <c r="ABQ115" s="0"/>
      <c r="ABR115" s="0"/>
      <c r="ABS115" s="0"/>
      <c r="ABT115" s="0"/>
      <c r="ABU115" s="0"/>
      <c r="ABV115" s="0"/>
      <c r="ABW115" s="0"/>
      <c r="ABX115" s="0"/>
      <c r="ABY115" s="0"/>
      <c r="ABZ115" s="0"/>
      <c r="ACA115" s="0"/>
      <c r="ACB115" s="0"/>
      <c r="ACC115" s="0"/>
      <c r="ACD115" s="0"/>
      <c r="ACE115" s="0"/>
      <c r="ACF115" s="0"/>
      <c r="ACG115" s="0"/>
      <c r="ACH115" s="0"/>
      <c r="ACI115" s="0"/>
      <c r="ACJ115" s="0"/>
      <c r="ACK115" s="0"/>
      <c r="ACL115" s="0"/>
      <c r="ACM115" s="0"/>
      <c r="ACN115" s="0"/>
      <c r="ACO115" s="0"/>
      <c r="ACP115" s="0"/>
      <c r="ACQ115" s="0"/>
      <c r="ACR115" s="0"/>
      <c r="ACS115" s="0"/>
      <c r="ACT115" s="0"/>
      <c r="ACU115" s="0"/>
      <c r="ACV115" s="0"/>
      <c r="ACW115" s="0"/>
      <c r="ACX115" s="0"/>
      <c r="ACY115" s="0"/>
      <c r="ACZ115" s="0"/>
      <c r="ADA115" s="0"/>
      <c r="ADB115" s="0"/>
      <c r="ADC115" s="0"/>
      <c r="ADD115" s="0"/>
      <c r="ADE115" s="0"/>
      <c r="ADF115" s="0"/>
      <c r="ADG115" s="0"/>
      <c r="ADH115" s="0"/>
      <c r="ADI115" s="0"/>
      <c r="ADJ115" s="0"/>
      <c r="ADK115" s="0"/>
      <c r="ADL115" s="0"/>
      <c r="ADM115" s="0"/>
      <c r="ADN115" s="0"/>
      <c r="ADO115" s="0"/>
      <c r="ADP115" s="0"/>
      <c r="ADQ115" s="0"/>
      <c r="ADR115" s="0"/>
      <c r="ADS115" s="0"/>
      <c r="ADT115" s="0"/>
      <c r="ADU115" s="0"/>
      <c r="ADV115" s="0"/>
      <c r="ADW115" s="0"/>
      <c r="ADX115" s="0"/>
      <c r="ADY115" s="0"/>
      <c r="ADZ115" s="0"/>
      <c r="AEA115" s="0"/>
      <c r="AEB115" s="0"/>
      <c r="AEC115" s="0"/>
      <c r="AED115" s="0"/>
      <c r="AEE115" s="0"/>
      <c r="AEF115" s="0"/>
      <c r="AEG115" s="0"/>
      <c r="AEH115" s="0"/>
      <c r="AEI115" s="0"/>
      <c r="AEJ115" s="0"/>
      <c r="AEK115" s="0"/>
      <c r="AEL115" s="0"/>
      <c r="AEM115" s="0"/>
      <c r="AEN115" s="0"/>
      <c r="AEO115" s="0"/>
      <c r="AEP115" s="0"/>
      <c r="AEQ115" s="0"/>
      <c r="AER115" s="0"/>
      <c r="AES115" s="0"/>
      <c r="AET115" s="0"/>
      <c r="AEU115" s="0"/>
      <c r="AEV115" s="0"/>
      <c r="AEW115" s="0"/>
      <c r="AEX115" s="0"/>
      <c r="AEY115" s="0"/>
      <c r="AEZ115" s="0"/>
      <c r="AFA115" s="0"/>
      <c r="AFB115" s="0"/>
      <c r="AFC115" s="0"/>
      <c r="AFD115" s="0"/>
      <c r="AFE115" s="0"/>
      <c r="AFF115" s="0"/>
      <c r="AFG115" s="0"/>
      <c r="AFH115" s="0"/>
      <c r="AFI115" s="0"/>
      <c r="AFJ115" s="0"/>
      <c r="AFK115" s="0"/>
      <c r="AFL115" s="0"/>
      <c r="AFM115" s="0"/>
      <c r="AFN115" s="0"/>
      <c r="AFO115" s="0"/>
      <c r="AFP115" s="0"/>
      <c r="AFQ115" s="0"/>
      <c r="AFR115" s="0"/>
      <c r="AFS115" s="0"/>
      <c r="AFT115" s="0"/>
      <c r="AFU115" s="0"/>
      <c r="AFV115" s="0"/>
      <c r="AFW115" s="0"/>
      <c r="AFX115" s="0"/>
      <c r="AFY115" s="0"/>
      <c r="AFZ115" s="0"/>
      <c r="AGA115" s="0"/>
      <c r="AGB115" s="0"/>
      <c r="AGC115" s="0"/>
      <c r="AGD115" s="0"/>
      <c r="AGE115" s="0"/>
      <c r="AGF115" s="0"/>
      <c r="AGG115" s="0"/>
      <c r="AGH115" s="0"/>
      <c r="AGI115" s="0"/>
      <c r="AGJ115" s="0"/>
      <c r="AGK115" s="0"/>
      <c r="AGL115" s="0"/>
      <c r="AGM115" s="0"/>
      <c r="AGN115" s="0"/>
      <c r="AGO115" s="0"/>
      <c r="AGP115" s="0"/>
      <c r="AGQ115" s="0"/>
      <c r="AGR115" s="0"/>
      <c r="AGS115" s="0"/>
      <c r="AGT115" s="0"/>
      <c r="AGU115" s="0"/>
      <c r="AGV115" s="0"/>
      <c r="AGW115" s="0"/>
      <c r="AGX115" s="0"/>
      <c r="AGY115" s="0"/>
      <c r="AGZ115" s="0"/>
      <c r="AHA115" s="0"/>
      <c r="AHB115" s="0"/>
      <c r="AHC115" s="0"/>
      <c r="AHD115" s="0"/>
      <c r="AHE115" s="0"/>
      <c r="AHF115" s="0"/>
      <c r="AHG115" s="0"/>
      <c r="AHH115" s="0"/>
      <c r="AHI115" s="0"/>
      <c r="AHJ115" s="0"/>
      <c r="AHK115" s="0"/>
      <c r="AHL115" s="0"/>
      <c r="AHM115" s="0"/>
      <c r="AHN115" s="0"/>
      <c r="AHO115" s="0"/>
      <c r="AHP115" s="0"/>
      <c r="AHQ115" s="0"/>
      <c r="AHR115" s="0"/>
      <c r="AHS115" s="0"/>
      <c r="AHT115" s="0"/>
      <c r="AHU115" s="0"/>
      <c r="AHV115" s="0"/>
      <c r="AHW115" s="0"/>
      <c r="AHX115" s="0"/>
      <c r="AHY115" s="0"/>
      <c r="AHZ115" s="0"/>
      <c r="AIA115" s="0"/>
      <c r="AIB115" s="0"/>
      <c r="AIC115" s="0"/>
      <c r="AID115" s="0"/>
      <c r="AIE115" s="0"/>
      <c r="AIF115" s="0"/>
      <c r="AIG115" s="0"/>
      <c r="AIH115" s="0"/>
      <c r="AII115" s="0"/>
      <c r="AIJ115" s="0"/>
      <c r="AIK115" s="0"/>
      <c r="AIL115" s="0"/>
      <c r="AIM115" s="0"/>
      <c r="AIN115" s="0"/>
      <c r="AIO115" s="0"/>
      <c r="AIP115" s="0"/>
      <c r="AIQ115" s="0"/>
      <c r="AIR115" s="0"/>
      <c r="AIS115" s="0"/>
      <c r="AIT115" s="0"/>
      <c r="AIU115" s="0"/>
      <c r="AIV115" s="0"/>
      <c r="AIW115" s="0"/>
      <c r="AIX115" s="0"/>
      <c r="AIY115" s="0"/>
      <c r="AIZ115" s="0"/>
      <c r="AJA115" s="0"/>
      <c r="AJB115" s="0"/>
      <c r="AJC115" s="0"/>
      <c r="AJD115" s="0"/>
      <c r="AJE115" s="0"/>
      <c r="AJF115" s="0"/>
      <c r="AJG115" s="0"/>
      <c r="AJH115" s="0"/>
      <c r="AJI115" s="0"/>
      <c r="AJJ115" s="0"/>
      <c r="AJK115" s="0"/>
      <c r="AJL115" s="0"/>
      <c r="AJM115" s="0"/>
      <c r="AJN115" s="0"/>
      <c r="AJO115" s="0"/>
      <c r="AJP115" s="0"/>
      <c r="AJQ115" s="0"/>
      <c r="AJR115" s="0"/>
      <c r="AJS115" s="0"/>
      <c r="AJT115" s="0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67" customFormat="true" ht="18.6" hidden="false" customHeight="true" outlineLevel="0" collapsed="false">
      <c r="A116" s="43" t="s">
        <v>377</v>
      </c>
      <c r="B116" s="43" t="s">
        <v>378</v>
      </c>
      <c r="C116" s="65" t="s">
        <v>138</v>
      </c>
      <c r="D116" s="65"/>
      <c r="E116" s="43"/>
      <c r="F116" s="43"/>
      <c r="G116" s="43"/>
      <c r="H116" s="43" t="s">
        <v>134</v>
      </c>
      <c r="I116" s="43" t="s">
        <v>146</v>
      </c>
      <c r="J116" s="43"/>
      <c r="K116" s="43"/>
    </row>
    <row r="117" customFormat="false" ht="18.6" hidden="false" customHeight="true" outlineLevel="0" collapsed="false">
      <c r="A117" s="43" t="s">
        <v>379</v>
      </c>
      <c r="B117" s="43" t="s">
        <v>380</v>
      </c>
      <c r="C117" s="65" t="s">
        <v>138</v>
      </c>
      <c r="D117" s="65"/>
      <c r="E117" s="43"/>
      <c r="F117" s="43"/>
      <c r="G117" s="43" t="s">
        <v>134</v>
      </c>
      <c r="H117" s="43" t="s">
        <v>134</v>
      </c>
      <c r="I117" s="43" t="s">
        <v>135</v>
      </c>
      <c r="J117" s="43"/>
      <c r="K117" s="43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 s="0"/>
      <c r="DQ117" s="0"/>
      <c r="DR117" s="0"/>
      <c r="DS117" s="0"/>
      <c r="DT117" s="0"/>
      <c r="DU117" s="0"/>
      <c r="DV117" s="0"/>
      <c r="DW117" s="0"/>
      <c r="DX117" s="0"/>
      <c r="DY117" s="0"/>
      <c r="DZ117" s="0"/>
      <c r="EA117" s="0"/>
      <c r="EB117" s="0"/>
      <c r="EC117" s="0"/>
      <c r="ED117" s="0"/>
      <c r="EE117" s="0"/>
      <c r="EF117" s="0"/>
      <c r="EG117" s="0"/>
      <c r="EH117" s="0"/>
      <c r="EI117" s="0"/>
      <c r="EJ117" s="0"/>
      <c r="EK117" s="0"/>
      <c r="EL117" s="0"/>
      <c r="EM117" s="0"/>
      <c r="EN117" s="0"/>
      <c r="EO117" s="0"/>
      <c r="EP117" s="0"/>
      <c r="EQ117" s="0"/>
      <c r="ER117" s="0"/>
      <c r="ES117" s="0"/>
      <c r="ET117" s="0"/>
      <c r="EU117" s="0"/>
      <c r="EV117" s="0"/>
      <c r="EW117" s="0"/>
      <c r="EX117" s="0"/>
      <c r="EY117" s="0"/>
      <c r="EZ117" s="0"/>
      <c r="FA117" s="0"/>
      <c r="FB117" s="0"/>
      <c r="FC117" s="0"/>
      <c r="FD117" s="0"/>
      <c r="FE117" s="0"/>
      <c r="FF117" s="0"/>
      <c r="FG117" s="0"/>
      <c r="FH117" s="0"/>
      <c r="FI117" s="0"/>
      <c r="FJ117" s="0"/>
      <c r="FK117" s="0"/>
      <c r="FL117" s="0"/>
      <c r="FM117" s="0"/>
      <c r="FN117" s="0"/>
      <c r="FO117" s="0"/>
      <c r="FP117" s="0"/>
      <c r="FQ117" s="0"/>
      <c r="FR117" s="0"/>
      <c r="FS117" s="0"/>
      <c r="FT117" s="0"/>
      <c r="FU117" s="0"/>
      <c r="FV117" s="0"/>
      <c r="FW117" s="0"/>
      <c r="FX117" s="0"/>
      <c r="FY117" s="0"/>
      <c r="FZ117" s="0"/>
      <c r="GA117" s="0"/>
      <c r="GB117" s="0"/>
      <c r="GC117" s="0"/>
      <c r="GD117" s="0"/>
      <c r="GE117" s="0"/>
      <c r="GF117" s="0"/>
      <c r="GG117" s="0"/>
      <c r="GH117" s="0"/>
      <c r="GI117" s="0"/>
      <c r="GJ117" s="0"/>
      <c r="GK117" s="0"/>
      <c r="GL117" s="0"/>
      <c r="GM117" s="0"/>
      <c r="GN117" s="0"/>
      <c r="GO117" s="0"/>
      <c r="GP117" s="0"/>
      <c r="GQ117" s="0"/>
      <c r="GR117" s="0"/>
      <c r="GS117" s="0"/>
      <c r="GT117" s="0"/>
      <c r="GU117" s="0"/>
      <c r="GV117" s="0"/>
      <c r="GW117" s="0"/>
      <c r="GX117" s="0"/>
      <c r="GY117" s="0"/>
      <c r="GZ117" s="0"/>
      <c r="HA117" s="0"/>
      <c r="HB117" s="0"/>
      <c r="HC117" s="0"/>
      <c r="HD117" s="0"/>
      <c r="HE117" s="0"/>
      <c r="HF117" s="0"/>
      <c r="HG117" s="0"/>
      <c r="HH117" s="0"/>
      <c r="HI117" s="0"/>
      <c r="HJ117" s="0"/>
      <c r="HK117" s="0"/>
      <c r="HL117" s="0"/>
      <c r="HM117" s="0"/>
      <c r="HN117" s="0"/>
      <c r="HO117" s="0"/>
      <c r="HP117" s="0"/>
      <c r="HQ117" s="0"/>
      <c r="HR117" s="0"/>
      <c r="HS117" s="0"/>
      <c r="HT117" s="0"/>
      <c r="HU117" s="0"/>
      <c r="HV117" s="0"/>
      <c r="HW117" s="0"/>
      <c r="HX117" s="0"/>
      <c r="HY117" s="0"/>
      <c r="HZ117" s="0"/>
      <c r="IA117" s="0"/>
      <c r="IB117" s="0"/>
      <c r="IC117" s="0"/>
      <c r="ID117" s="0"/>
      <c r="IE117" s="0"/>
      <c r="IF117" s="0"/>
      <c r="IG117" s="0"/>
      <c r="IH117" s="0"/>
      <c r="II117" s="0"/>
      <c r="IJ117" s="0"/>
      <c r="IK117" s="0"/>
      <c r="IL117" s="0"/>
      <c r="IM117" s="0"/>
      <c r="IN117" s="0"/>
      <c r="IO117" s="0"/>
      <c r="IP117" s="0"/>
      <c r="IQ117" s="0"/>
      <c r="IR117" s="0"/>
      <c r="IS117" s="0"/>
      <c r="IT117" s="0"/>
      <c r="IU117" s="0"/>
      <c r="IV117" s="0"/>
      <c r="IW117" s="0"/>
      <c r="IX117" s="0"/>
      <c r="IY117" s="0"/>
      <c r="IZ117" s="0"/>
      <c r="JA117" s="0"/>
      <c r="JB117" s="0"/>
      <c r="JC117" s="0"/>
      <c r="JD117" s="0"/>
      <c r="JE117" s="0"/>
      <c r="JF117" s="0"/>
      <c r="JG117" s="0"/>
      <c r="JH117" s="0"/>
      <c r="JI117" s="0"/>
      <c r="JJ117" s="0"/>
      <c r="JK117" s="0"/>
      <c r="JL117" s="0"/>
      <c r="JM117" s="0"/>
      <c r="JN117" s="0"/>
      <c r="JO117" s="0"/>
      <c r="JP117" s="0"/>
      <c r="JQ117" s="0"/>
      <c r="JR117" s="0"/>
      <c r="JS117" s="0"/>
      <c r="JT117" s="0"/>
      <c r="JU117" s="0"/>
      <c r="JV117" s="0"/>
      <c r="JW117" s="0"/>
      <c r="JX117" s="0"/>
      <c r="JY117" s="0"/>
      <c r="JZ117" s="0"/>
      <c r="KA117" s="0"/>
      <c r="KB117" s="0"/>
      <c r="KC117" s="0"/>
      <c r="KD117" s="0"/>
      <c r="KE117" s="0"/>
      <c r="KF117" s="0"/>
      <c r="KG117" s="0"/>
      <c r="KH117" s="0"/>
      <c r="KI117" s="0"/>
      <c r="KJ117" s="0"/>
      <c r="KK117" s="0"/>
      <c r="KL117" s="0"/>
      <c r="KM117" s="0"/>
      <c r="KN117" s="0"/>
      <c r="KO117" s="0"/>
      <c r="KP117" s="0"/>
      <c r="KQ117" s="0"/>
      <c r="KR117" s="0"/>
      <c r="KS117" s="0"/>
      <c r="KT117" s="0"/>
      <c r="KU117" s="0"/>
      <c r="KV117" s="0"/>
      <c r="KW117" s="0"/>
      <c r="KX117" s="0"/>
      <c r="KY117" s="0"/>
      <c r="KZ117" s="0"/>
      <c r="LA117" s="0"/>
      <c r="LB117" s="0"/>
      <c r="LC117" s="0"/>
      <c r="LD117" s="0"/>
      <c r="LE117" s="0"/>
      <c r="LF117" s="0"/>
      <c r="LG117" s="0"/>
      <c r="LH117" s="0"/>
      <c r="LI117" s="0"/>
      <c r="LJ117" s="0"/>
      <c r="LK117" s="0"/>
      <c r="LL117" s="0"/>
      <c r="LM117" s="0"/>
      <c r="LN117" s="0"/>
      <c r="LO117" s="0"/>
      <c r="LP117" s="0"/>
      <c r="LQ117" s="0"/>
      <c r="LR117" s="0"/>
      <c r="LS117" s="0"/>
      <c r="LT117" s="0"/>
      <c r="LU117" s="0"/>
      <c r="LV117" s="0"/>
      <c r="LW117" s="0"/>
      <c r="LX117" s="0"/>
      <c r="LY117" s="0"/>
      <c r="LZ117" s="0"/>
      <c r="MA117" s="0"/>
      <c r="MB117" s="0"/>
      <c r="MC117" s="0"/>
      <c r="MD117" s="0"/>
      <c r="ME117" s="0"/>
      <c r="MF117" s="0"/>
      <c r="MG117" s="0"/>
      <c r="MH117" s="0"/>
      <c r="MI117" s="0"/>
      <c r="MJ117" s="0"/>
      <c r="MK117" s="0"/>
      <c r="ML117" s="0"/>
      <c r="MM117" s="0"/>
      <c r="MN117" s="0"/>
      <c r="MO117" s="0"/>
      <c r="MP117" s="0"/>
      <c r="MQ117" s="0"/>
      <c r="MR117" s="0"/>
      <c r="MS117" s="0"/>
      <c r="MT117" s="0"/>
      <c r="MU117" s="0"/>
      <c r="MV117" s="0"/>
      <c r="MW117" s="0"/>
      <c r="MX117" s="0"/>
      <c r="MY117" s="0"/>
      <c r="MZ117" s="0"/>
      <c r="NA117" s="0"/>
      <c r="NB117" s="0"/>
      <c r="NC117" s="0"/>
      <c r="ND117" s="0"/>
      <c r="NE117" s="0"/>
      <c r="NF117" s="0"/>
      <c r="NG117" s="0"/>
      <c r="NH117" s="0"/>
      <c r="NI117" s="0"/>
      <c r="NJ117" s="0"/>
      <c r="NK117" s="0"/>
      <c r="NL117" s="0"/>
      <c r="NM117" s="0"/>
      <c r="NN117" s="0"/>
      <c r="NO117" s="0"/>
      <c r="NP117" s="0"/>
      <c r="NQ117" s="0"/>
      <c r="NR117" s="0"/>
      <c r="NS117" s="0"/>
      <c r="NT117" s="0"/>
      <c r="NU117" s="0"/>
      <c r="NV117" s="0"/>
      <c r="NW117" s="0"/>
      <c r="NX117" s="0"/>
      <c r="NY117" s="0"/>
      <c r="NZ117" s="0"/>
      <c r="OA117" s="0"/>
      <c r="OB117" s="0"/>
      <c r="OC117" s="0"/>
      <c r="OD117" s="0"/>
      <c r="OE117" s="0"/>
      <c r="OF117" s="0"/>
      <c r="OG117" s="0"/>
      <c r="OH117" s="0"/>
      <c r="OI117" s="0"/>
      <c r="OJ117" s="0"/>
      <c r="OK117" s="0"/>
      <c r="OL117" s="0"/>
      <c r="OM117" s="0"/>
      <c r="ON117" s="0"/>
      <c r="OO117" s="0"/>
      <c r="OP117" s="0"/>
      <c r="OQ117" s="0"/>
      <c r="OR117" s="0"/>
      <c r="OS117" s="0"/>
      <c r="OT117" s="0"/>
      <c r="OU117" s="0"/>
      <c r="OV117" s="0"/>
      <c r="OW117" s="0"/>
      <c r="OX117" s="0"/>
      <c r="OY117" s="0"/>
      <c r="OZ117" s="0"/>
      <c r="PA117" s="0"/>
      <c r="PB117" s="0"/>
      <c r="PC117" s="0"/>
      <c r="PD117" s="0"/>
      <c r="PE117" s="0"/>
      <c r="PF117" s="0"/>
      <c r="PG117" s="0"/>
      <c r="PH117" s="0"/>
      <c r="PI117" s="0"/>
      <c r="PJ117" s="0"/>
      <c r="PK117" s="0"/>
      <c r="PL117" s="0"/>
      <c r="PM117" s="0"/>
      <c r="PN117" s="0"/>
      <c r="PO117" s="0"/>
      <c r="PP117" s="0"/>
      <c r="PQ117" s="0"/>
      <c r="PR117" s="0"/>
      <c r="PS117" s="0"/>
      <c r="PT117" s="0"/>
      <c r="PU117" s="0"/>
      <c r="PV117" s="0"/>
      <c r="PW117" s="0"/>
      <c r="PX117" s="0"/>
      <c r="PY117" s="0"/>
      <c r="PZ117" s="0"/>
      <c r="QA117" s="0"/>
      <c r="QB117" s="0"/>
      <c r="QC117" s="0"/>
      <c r="QD117" s="0"/>
      <c r="QE117" s="0"/>
      <c r="QF117" s="0"/>
      <c r="QG117" s="0"/>
      <c r="QH117" s="0"/>
      <c r="QI117" s="0"/>
      <c r="QJ117" s="0"/>
      <c r="QK117" s="0"/>
      <c r="QL117" s="0"/>
      <c r="QM117" s="0"/>
      <c r="QN117" s="0"/>
      <c r="QO117" s="0"/>
      <c r="QP117" s="0"/>
      <c r="QQ117" s="0"/>
      <c r="QR117" s="0"/>
      <c r="QS117" s="0"/>
      <c r="QT117" s="0"/>
      <c r="QU117" s="0"/>
      <c r="QV117" s="0"/>
      <c r="QW117" s="0"/>
      <c r="QX117" s="0"/>
      <c r="QY117" s="0"/>
      <c r="QZ117" s="0"/>
      <c r="RA117" s="0"/>
      <c r="RB117" s="0"/>
      <c r="RC117" s="0"/>
      <c r="RD117" s="0"/>
      <c r="RE117" s="0"/>
      <c r="RF117" s="0"/>
      <c r="RG117" s="0"/>
      <c r="RH117" s="0"/>
      <c r="RI117" s="0"/>
      <c r="RJ117" s="0"/>
      <c r="RK117" s="0"/>
      <c r="RL117" s="0"/>
      <c r="RM117" s="0"/>
      <c r="RN117" s="0"/>
      <c r="RO117" s="0"/>
      <c r="RP117" s="0"/>
      <c r="RQ117" s="0"/>
      <c r="RR117" s="0"/>
      <c r="RS117" s="0"/>
      <c r="RT117" s="0"/>
      <c r="RU117" s="0"/>
      <c r="RV117" s="0"/>
      <c r="RW117" s="0"/>
      <c r="RX117" s="0"/>
      <c r="RY117" s="0"/>
      <c r="RZ117" s="0"/>
      <c r="SA117" s="0"/>
      <c r="SB117" s="0"/>
      <c r="SC117" s="0"/>
      <c r="SD117" s="0"/>
      <c r="SE117" s="0"/>
      <c r="SF117" s="0"/>
      <c r="SG117" s="0"/>
      <c r="SH117" s="0"/>
      <c r="SI117" s="0"/>
      <c r="SJ117" s="0"/>
      <c r="SK117" s="0"/>
      <c r="SL117" s="0"/>
      <c r="SM117" s="0"/>
      <c r="SN117" s="0"/>
      <c r="SO117" s="0"/>
      <c r="SP117" s="0"/>
      <c r="SQ117" s="0"/>
      <c r="SR117" s="0"/>
      <c r="SS117" s="0"/>
      <c r="ST117" s="0"/>
      <c r="SU117" s="0"/>
      <c r="SV117" s="0"/>
      <c r="SW117" s="0"/>
      <c r="SX117" s="0"/>
      <c r="SY117" s="0"/>
      <c r="SZ117" s="0"/>
      <c r="TA117" s="0"/>
      <c r="TB117" s="0"/>
      <c r="TC117" s="0"/>
      <c r="TD117" s="0"/>
      <c r="TE117" s="0"/>
      <c r="TF117" s="0"/>
      <c r="TG117" s="0"/>
      <c r="TH117" s="0"/>
      <c r="TI117" s="0"/>
      <c r="TJ117" s="0"/>
      <c r="TK117" s="0"/>
      <c r="TL117" s="0"/>
      <c r="TM117" s="0"/>
      <c r="TN117" s="0"/>
      <c r="TO117" s="0"/>
      <c r="TP117" s="0"/>
      <c r="TQ117" s="0"/>
      <c r="TR117" s="0"/>
      <c r="TS117" s="0"/>
      <c r="TT117" s="0"/>
      <c r="TU117" s="0"/>
      <c r="TV117" s="0"/>
      <c r="TW117" s="0"/>
      <c r="TX117" s="0"/>
      <c r="TY117" s="0"/>
      <c r="TZ117" s="0"/>
      <c r="UA117" s="0"/>
      <c r="UB117" s="0"/>
      <c r="UC117" s="0"/>
      <c r="UD117" s="0"/>
      <c r="UE117" s="0"/>
      <c r="UF117" s="0"/>
      <c r="UG117" s="0"/>
      <c r="UH117" s="0"/>
      <c r="UI117" s="0"/>
      <c r="UJ117" s="0"/>
      <c r="UK117" s="0"/>
      <c r="UL117" s="0"/>
      <c r="UM117" s="0"/>
      <c r="UN117" s="0"/>
      <c r="UO117" s="0"/>
      <c r="UP117" s="0"/>
      <c r="UQ117" s="0"/>
      <c r="UR117" s="0"/>
      <c r="US117" s="0"/>
      <c r="UT117" s="0"/>
      <c r="UU117" s="0"/>
      <c r="UV117" s="0"/>
      <c r="UW117" s="0"/>
      <c r="UX117" s="0"/>
      <c r="UY117" s="0"/>
      <c r="UZ117" s="0"/>
      <c r="VA117" s="0"/>
      <c r="VB117" s="0"/>
      <c r="VC117" s="0"/>
      <c r="VD117" s="0"/>
      <c r="VE117" s="0"/>
      <c r="VF117" s="0"/>
      <c r="VG117" s="0"/>
      <c r="VH117" s="0"/>
      <c r="VI117" s="0"/>
      <c r="VJ117" s="0"/>
      <c r="VK117" s="0"/>
      <c r="VL117" s="0"/>
      <c r="VM117" s="0"/>
      <c r="VN117" s="0"/>
      <c r="VO117" s="0"/>
      <c r="VP117" s="0"/>
      <c r="VQ117" s="0"/>
      <c r="VR117" s="0"/>
      <c r="VS117" s="0"/>
      <c r="VT117" s="0"/>
      <c r="VU117" s="0"/>
      <c r="VV117" s="0"/>
      <c r="VW117" s="0"/>
      <c r="VX117" s="0"/>
      <c r="VY117" s="0"/>
      <c r="VZ117" s="0"/>
      <c r="WA117" s="0"/>
      <c r="WB117" s="0"/>
      <c r="WC117" s="0"/>
      <c r="WD117" s="0"/>
      <c r="WE117" s="0"/>
      <c r="WF117" s="0"/>
      <c r="WG117" s="0"/>
      <c r="WH117" s="0"/>
      <c r="WI117" s="0"/>
      <c r="WJ117" s="0"/>
      <c r="WK117" s="0"/>
      <c r="WL117" s="0"/>
      <c r="WM117" s="0"/>
      <c r="WN117" s="0"/>
      <c r="WO117" s="0"/>
      <c r="WP117" s="0"/>
      <c r="WQ117" s="0"/>
      <c r="WR117" s="0"/>
      <c r="WS117" s="0"/>
      <c r="WT117" s="0"/>
      <c r="WU117" s="0"/>
      <c r="WV117" s="0"/>
      <c r="WW117" s="0"/>
      <c r="WX117" s="0"/>
      <c r="WY117" s="0"/>
      <c r="WZ117" s="0"/>
      <c r="XA117" s="0"/>
      <c r="XB117" s="0"/>
      <c r="XC117" s="0"/>
      <c r="XD117" s="0"/>
      <c r="XE117" s="0"/>
      <c r="XF117" s="0"/>
      <c r="XG117" s="0"/>
      <c r="XH117" s="0"/>
      <c r="XI117" s="0"/>
      <c r="XJ117" s="0"/>
      <c r="XK117" s="0"/>
      <c r="XL117" s="0"/>
      <c r="XM117" s="0"/>
      <c r="XN117" s="0"/>
      <c r="XO117" s="0"/>
      <c r="XP117" s="0"/>
      <c r="XQ117" s="0"/>
      <c r="XR117" s="0"/>
      <c r="XS117" s="0"/>
      <c r="XT117" s="0"/>
      <c r="XU117" s="0"/>
      <c r="XV117" s="0"/>
      <c r="XW117" s="0"/>
      <c r="XX117" s="0"/>
      <c r="XY117" s="0"/>
      <c r="XZ117" s="0"/>
      <c r="YA117" s="0"/>
      <c r="YB117" s="0"/>
      <c r="YC117" s="0"/>
      <c r="YD117" s="0"/>
      <c r="YE117" s="0"/>
      <c r="YF117" s="0"/>
      <c r="YG117" s="0"/>
      <c r="YH117" s="0"/>
      <c r="YI117" s="0"/>
      <c r="YJ117" s="0"/>
      <c r="YK117" s="0"/>
      <c r="YL117" s="0"/>
      <c r="YM117" s="0"/>
      <c r="YN117" s="0"/>
      <c r="YO117" s="0"/>
      <c r="YP117" s="0"/>
      <c r="YQ117" s="0"/>
      <c r="YR117" s="0"/>
      <c r="YS117" s="0"/>
      <c r="YT117" s="0"/>
      <c r="YU117" s="0"/>
      <c r="YV117" s="0"/>
      <c r="YW117" s="0"/>
      <c r="YX117" s="0"/>
      <c r="YY117" s="0"/>
      <c r="YZ117" s="0"/>
      <c r="ZA117" s="0"/>
      <c r="ZB117" s="0"/>
      <c r="ZC117" s="0"/>
      <c r="ZD117" s="0"/>
      <c r="ZE117" s="0"/>
      <c r="ZF117" s="0"/>
      <c r="ZG117" s="0"/>
      <c r="ZH117" s="0"/>
      <c r="ZI117" s="0"/>
      <c r="ZJ117" s="0"/>
      <c r="ZK117" s="0"/>
      <c r="ZL117" s="0"/>
      <c r="ZM117" s="0"/>
      <c r="ZN117" s="0"/>
      <c r="ZO117" s="0"/>
      <c r="ZP117" s="0"/>
      <c r="ZQ117" s="0"/>
      <c r="ZR117" s="0"/>
      <c r="ZS117" s="0"/>
      <c r="ZT117" s="0"/>
      <c r="ZU117" s="0"/>
      <c r="ZV117" s="0"/>
      <c r="ZW117" s="0"/>
      <c r="ZX117" s="0"/>
      <c r="ZY117" s="0"/>
      <c r="ZZ117" s="0"/>
      <c r="AAA117" s="0"/>
      <c r="AAB117" s="0"/>
      <c r="AAC117" s="0"/>
      <c r="AAD117" s="0"/>
      <c r="AAE117" s="0"/>
      <c r="AAF117" s="0"/>
      <c r="AAG117" s="0"/>
      <c r="AAH117" s="0"/>
      <c r="AAI117" s="0"/>
      <c r="AAJ117" s="0"/>
      <c r="AAK117" s="0"/>
      <c r="AAL117" s="0"/>
      <c r="AAM117" s="0"/>
      <c r="AAN117" s="0"/>
      <c r="AAO117" s="0"/>
      <c r="AAP117" s="0"/>
      <c r="AAQ117" s="0"/>
      <c r="AAR117" s="0"/>
      <c r="AAS117" s="0"/>
      <c r="AAT117" s="0"/>
      <c r="AAU117" s="0"/>
      <c r="AAV117" s="0"/>
      <c r="AAW117" s="0"/>
      <c r="AAX117" s="0"/>
      <c r="AAY117" s="0"/>
      <c r="AAZ117" s="0"/>
      <c r="ABA117" s="0"/>
      <c r="ABB117" s="0"/>
      <c r="ABC117" s="0"/>
      <c r="ABD117" s="0"/>
      <c r="ABE117" s="0"/>
      <c r="ABF117" s="0"/>
      <c r="ABG117" s="0"/>
      <c r="ABH117" s="0"/>
      <c r="ABI117" s="0"/>
      <c r="ABJ117" s="0"/>
      <c r="ABK117" s="0"/>
      <c r="ABL117" s="0"/>
      <c r="ABM117" s="0"/>
      <c r="ABN117" s="0"/>
      <c r="ABO117" s="0"/>
      <c r="ABP117" s="0"/>
      <c r="ABQ117" s="0"/>
      <c r="ABR117" s="0"/>
      <c r="ABS117" s="0"/>
      <c r="ABT117" s="0"/>
      <c r="ABU117" s="0"/>
      <c r="ABV117" s="0"/>
      <c r="ABW117" s="0"/>
      <c r="ABX117" s="0"/>
      <c r="ABY117" s="0"/>
      <c r="ABZ117" s="0"/>
      <c r="ACA117" s="0"/>
      <c r="ACB117" s="0"/>
      <c r="ACC117" s="0"/>
      <c r="ACD117" s="0"/>
      <c r="ACE117" s="0"/>
      <c r="ACF117" s="0"/>
      <c r="ACG117" s="0"/>
      <c r="ACH117" s="0"/>
      <c r="ACI117" s="0"/>
      <c r="ACJ117" s="0"/>
      <c r="ACK117" s="0"/>
      <c r="ACL117" s="0"/>
      <c r="ACM117" s="0"/>
      <c r="ACN117" s="0"/>
      <c r="ACO117" s="0"/>
      <c r="ACP117" s="0"/>
      <c r="ACQ117" s="0"/>
      <c r="ACR117" s="0"/>
      <c r="ACS117" s="0"/>
      <c r="ACT117" s="0"/>
      <c r="ACU117" s="0"/>
      <c r="ACV117" s="0"/>
      <c r="ACW117" s="0"/>
      <c r="ACX117" s="0"/>
      <c r="ACY117" s="0"/>
      <c r="ACZ117" s="0"/>
      <c r="ADA117" s="0"/>
      <c r="ADB117" s="0"/>
      <c r="ADC117" s="0"/>
      <c r="ADD117" s="0"/>
      <c r="ADE117" s="0"/>
      <c r="ADF117" s="0"/>
      <c r="ADG117" s="0"/>
      <c r="ADH117" s="0"/>
      <c r="ADI117" s="0"/>
      <c r="ADJ117" s="0"/>
      <c r="ADK117" s="0"/>
      <c r="ADL117" s="0"/>
      <c r="ADM117" s="0"/>
      <c r="ADN117" s="0"/>
      <c r="ADO117" s="0"/>
      <c r="ADP117" s="0"/>
      <c r="ADQ117" s="0"/>
      <c r="ADR117" s="0"/>
      <c r="ADS117" s="0"/>
      <c r="ADT117" s="0"/>
      <c r="ADU117" s="0"/>
      <c r="ADV117" s="0"/>
      <c r="ADW117" s="0"/>
      <c r="ADX117" s="0"/>
      <c r="ADY117" s="0"/>
      <c r="ADZ117" s="0"/>
      <c r="AEA117" s="0"/>
      <c r="AEB117" s="0"/>
      <c r="AEC117" s="0"/>
      <c r="AED117" s="0"/>
      <c r="AEE117" s="0"/>
      <c r="AEF117" s="0"/>
      <c r="AEG117" s="0"/>
      <c r="AEH117" s="0"/>
      <c r="AEI117" s="0"/>
      <c r="AEJ117" s="0"/>
      <c r="AEK117" s="0"/>
      <c r="AEL117" s="0"/>
      <c r="AEM117" s="0"/>
      <c r="AEN117" s="0"/>
      <c r="AEO117" s="0"/>
      <c r="AEP117" s="0"/>
      <c r="AEQ117" s="0"/>
      <c r="AER117" s="0"/>
      <c r="AES117" s="0"/>
      <c r="AET117" s="0"/>
      <c r="AEU117" s="0"/>
      <c r="AEV117" s="0"/>
      <c r="AEW117" s="0"/>
      <c r="AEX117" s="0"/>
      <c r="AEY117" s="0"/>
      <c r="AEZ117" s="0"/>
      <c r="AFA117" s="0"/>
      <c r="AFB117" s="0"/>
      <c r="AFC117" s="0"/>
      <c r="AFD117" s="0"/>
      <c r="AFE117" s="0"/>
      <c r="AFF117" s="0"/>
      <c r="AFG117" s="0"/>
      <c r="AFH117" s="0"/>
      <c r="AFI117" s="0"/>
      <c r="AFJ117" s="0"/>
      <c r="AFK117" s="0"/>
      <c r="AFL117" s="0"/>
      <c r="AFM117" s="0"/>
      <c r="AFN117" s="0"/>
      <c r="AFO117" s="0"/>
      <c r="AFP117" s="0"/>
      <c r="AFQ117" s="0"/>
      <c r="AFR117" s="0"/>
      <c r="AFS117" s="0"/>
      <c r="AFT117" s="0"/>
      <c r="AFU117" s="0"/>
      <c r="AFV117" s="0"/>
      <c r="AFW117" s="0"/>
      <c r="AFX117" s="0"/>
      <c r="AFY117" s="0"/>
      <c r="AFZ117" s="0"/>
      <c r="AGA117" s="0"/>
      <c r="AGB117" s="0"/>
      <c r="AGC117" s="0"/>
      <c r="AGD117" s="0"/>
      <c r="AGE117" s="0"/>
      <c r="AGF117" s="0"/>
      <c r="AGG117" s="0"/>
      <c r="AGH117" s="0"/>
      <c r="AGI117" s="0"/>
      <c r="AGJ117" s="0"/>
      <c r="AGK117" s="0"/>
      <c r="AGL117" s="0"/>
      <c r="AGM117" s="0"/>
      <c r="AGN117" s="0"/>
      <c r="AGO117" s="0"/>
      <c r="AGP117" s="0"/>
      <c r="AGQ117" s="0"/>
      <c r="AGR117" s="0"/>
      <c r="AGS117" s="0"/>
      <c r="AGT117" s="0"/>
      <c r="AGU117" s="0"/>
      <c r="AGV117" s="0"/>
      <c r="AGW117" s="0"/>
      <c r="AGX117" s="0"/>
      <c r="AGY117" s="0"/>
      <c r="AGZ117" s="0"/>
      <c r="AHA117" s="0"/>
      <c r="AHB117" s="0"/>
      <c r="AHC117" s="0"/>
      <c r="AHD117" s="0"/>
      <c r="AHE117" s="0"/>
      <c r="AHF117" s="0"/>
      <c r="AHG117" s="0"/>
      <c r="AHH117" s="0"/>
      <c r="AHI117" s="0"/>
      <c r="AHJ117" s="0"/>
      <c r="AHK117" s="0"/>
      <c r="AHL117" s="0"/>
      <c r="AHM117" s="0"/>
      <c r="AHN117" s="0"/>
      <c r="AHO117" s="0"/>
      <c r="AHP117" s="0"/>
      <c r="AHQ117" s="0"/>
      <c r="AHR117" s="0"/>
      <c r="AHS117" s="0"/>
      <c r="AHT117" s="0"/>
      <c r="AHU117" s="0"/>
      <c r="AHV117" s="0"/>
      <c r="AHW117" s="0"/>
      <c r="AHX117" s="0"/>
      <c r="AHY117" s="0"/>
      <c r="AHZ117" s="0"/>
      <c r="AIA117" s="0"/>
      <c r="AIB117" s="0"/>
      <c r="AIC117" s="0"/>
      <c r="AID117" s="0"/>
      <c r="AIE117" s="0"/>
      <c r="AIF117" s="0"/>
      <c r="AIG117" s="0"/>
      <c r="AIH117" s="0"/>
      <c r="AII117" s="0"/>
      <c r="AIJ117" s="0"/>
      <c r="AIK117" s="0"/>
      <c r="AIL117" s="0"/>
      <c r="AIM117" s="0"/>
      <c r="AIN117" s="0"/>
      <c r="AIO117" s="0"/>
      <c r="AIP117" s="0"/>
      <c r="AIQ117" s="0"/>
      <c r="AIR117" s="0"/>
      <c r="AIS117" s="0"/>
      <c r="AIT117" s="0"/>
      <c r="AIU117" s="0"/>
      <c r="AIV117" s="0"/>
      <c r="AIW117" s="0"/>
      <c r="AIX117" s="0"/>
      <c r="AIY117" s="0"/>
      <c r="AIZ117" s="0"/>
      <c r="AJA117" s="0"/>
      <c r="AJB117" s="0"/>
      <c r="AJC117" s="0"/>
      <c r="AJD117" s="0"/>
      <c r="AJE117" s="0"/>
      <c r="AJF117" s="0"/>
      <c r="AJG117" s="0"/>
      <c r="AJH117" s="0"/>
      <c r="AJI117" s="0"/>
      <c r="AJJ117" s="0"/>
      <c r="AJK117" s="0"/>
      <c r="AJL117" s="0"/>
      <c r="AJM117" s="0"/>
      <c r="AJN117" s="0"/>
      <c r="AJO117" s="0"/>
      <c r="AJP117" s="0"/>
      <c r="AJQ117" s="0"/>
      <c r="AJR117" s="0"/>
      <c r="AJS117" s="0"/>
      <c r="AJT117" s="0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customFormat="false" ht="18.6" hidden="false" customHeight="true" outlineLevel="0" collapsed="false">
      <c r="A118" s="43" t="s">
        <v>381</v>
      </c>
      <c r="B118" s="43" t="s">
        <v>382</v>
      </c>
      <c r="C118" s="65" t="s">
        <v>263</v>
      </c>
      <c r="D118" s="65"/>
      <c r="E118" s="43"/>
      <c r="F118" s="43" t="s">
        <v>134</v>
      </c>
      <c r="G118" s="43"/>
      <c r="H118" s="43"/>
      <c r="I118" s="43" t="s">
        <v>135</v>
      </c>
      <c r="J118" s="43"/>
      <c r="K118" s="43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 s="0"/>
      <c r="DR118" s="0"/>
      <c r="DS118" s="0"/>
      <c r="DT118" s="0"/>
      <c r="DU118" s="0"/>
      <c r="DV118" s="0"/>
      <c r="DW118" s="0"/>
      <c r="DX118" s="0"/>
      <c r="DY118" s="0"/>
      <c r="DZ118" s="0"/>
      <c r="EA118" s="0"/>
      <c r="EB118" s="0"/>
      <c r="EC118" s="0"/>
      <c r="ED118" s="0"/>
      <c r="EE118" s="0"/>
      <c r="EF118" s="0"/>
      <c r="EG118" s="0"/>
      <c r="EH118" s="0"/>
      <c r="EI118" s="0"/>
      <c r="EJ118" s="0"/>
      <c r="EK118" s="0"/>
      <c r="EL118" s="0"/>
      <c r="EM118" s="0"/>
      <c r="EN118" s="0"/>
      <c r="EO118" s="0"/>
      <c r="EP118" s="0"/>
      <c r="EQ118" s="0"/>
      <c r="ER118" s="0"/>
      <c r="ES118" s="0"/>
      <c r="ET118" s="0"/>
      <c r="EU118" s="0"/>
      <c r="EV118" s="0"/>
      <c r="EW118" s="0"/>
      <c r="EX118" s="0"/>
      <c r="EY118" s="0"/>
      <c r="EZ118" s="0"/>
      <c r="FA118" s="0"/>
      <c r="FB118" s="0"/>
      <c r="FC118" s="0"/>
      <c r="FD118" s="0"/>
      <c r="FE118" s="0"/>
      <c r="FF118" s="0"/>
      <c r="FG118" s="0"/>
      <c r="FH118" s="0"/>
      <c r="FI118" s="0"/>
      <c r="FJ118" s="0"/>
      <c r="FK118" s="0"/>
      <c r="FL118" s="0"/>
      <c r="FM118" s="0"/>
      <c r="FN118" s="0"/>
      <c r="FO118" s="0"/>
      <c r="FP118" s="0"/>
      <c r="FQ118" s="0"/>
      <c r="FR118" s="0"/>
      <c r="FS118" s="0"/>
      <c r="FT118" s="0"/>
      <c r="FU118" s="0"/>
      <c r="FV118" s="0"/>
      <c r="FW118" s="0"/>
      <c r="FX118" s="0"/>
      <c r="FY118" s="0"/>
      <c r="FZ118" s="0"/>
      <c r="GA118" s="0"/>
      <c r="GB118" s="0"/>
      <c r="GC118" s="0"/>
      <c r="GD118" s="0"/>
      <c r="GE118" s="0"/>
      <c r="GF118" s="0"/>
      <c r="GG118" s="0"/>
      <c r="GH118" s="0"/>
      <c r="GI118" s="0"/>
      <c r="GJ118" s="0"/>
      <c r="GK118" s="0"/>
      <c r="GL118" s="0"/>
      <c r="GM118" s="0"/>
      <c r="GN118" s="0"/>
      <c r="GO118" s="0"/>
      <c r="GP118" s="0"/>
      <c r="GQ118" s="0"/>
      <c r="GR118" s="0"/>
      <c r="GS118" s="0"/>
      <c r="GT118" s="0"/>
      <c r="GU118" s="0"/>
      <c r="GV118" s="0"/>
      <c r="GW118" s="0"/>
      <c r="GX118" s="0"/>
      <c r="GY118" s="0"/>
      <c r="GZ118" s="0"/>
      <c r="HA118" s="0"/>
      <c r="HB118" s="0"/>
      <c r="HC118" s="0"/>
      <c r="HD118" s="0"/>
      <c r="HE118" s="0"/>
      <c r="HF118" s="0"/>
      <c r="HG118" s="0"/>
      <c r="HH118" s="0"/>
      <c r="HI118" s="0"/>
      <c r="HJ118" s="0"/>
      <c r="HK118" s="0"/>
      <c r="HL118" s="0"/>
      <c r="HM118" s="0"/>
      <c r="HN118" s="0"/>
      <c r="HO118" s="0"/>
      <c r="HP118" s="0"/>
      <c r="HQ118" s="0"/>
      <c r="HR118" s="0"/>
      <c r="HS118" s="0"/>
      <c r="HT118" s="0"/>
      <c r="HU118" s="0"/>
      <c r="HV118" s="0"/>
      <c r="HW118" s="0"/>
      <c r="HX118" s="0"/>
      <c r="HY118" s="0"/>
      <c r="HZ118" s="0"/>
      <c r="IA118" s="0"/>
      <c r="IB118" s="0"/>
      <c r="IC118" s="0"/>
      <c r="ID118" s="0"/>
      <c r="IE118" s="0"/>
      <c r="IF118" s="0"/>
      <c r="IG118" s="0"/>
      <c r="IH118" s="0"/>
      <c r="II118" s="0"/>
      <c r="IJ118" s="0"/>
      <c r="IK118" s="0"/>
      <c r="IL118" s="0"/>
      <c r="IM118" s="0"/>
      <c r="IN118" s="0"/>
      <c r="IO118" s="0"/>
      <c r="IP118" s="0"/>
      <c r="IQ118" s="0"/>
      <c r="IR118" s="0"/>
      <c r="IS118" s="0"/>
      <c r="IT118" s="0"/>
      <c r="IU118" s="0"/>
      <c r="IV118" s="0"/>
      <c r="IW118" s="0"/>
      <c r="IX118" s="0"/>
      <c r="IY118" s="0"/>
      <c r="IZ118" s="0"/>
      <c r="JA118" s="0"/>
      <c r="JB118" s="0"/>
      <c r="JC118" s="0"/>
      <c r="JD118" s="0"/>
      <c r="JE118" s="0"/>
      <c r="JF118" s="0"/>
      <c r="JG118" s="0"/>
      <c r="JH118" s="0"/>
      <c r="JI118" s="0"/>
      <c r="JJ118" s="0"/>
      <c r="JK118" s="0"/>
      <c r="JL118" s="0"/>
      <c r="JM118" s="0"/>
      <c r="JN118" s="0"/>
      <c r="JO118" s="0"/>
      <c r="JP118" s="0"/>
      <c r="JQ118" s="0"/>
      <c r="JR118" s="0"/>
      <c r="JS118" s="0"/>
      <c r="JT118" s="0"/>
      <c r="JU118" s="0"/>
      <c r="JV118" s="0"/>
      <c r="JW118" s="0"/>
      <c r="JX118" s="0"/>
      <c r="JY118" s="0"/>
      <c r="JZ118" s="0"/>
      <c r="KA118" s="0"/>
      <c r="KB118" s="0"/>
      <c r="KC118" s="0"/>
      <c r="KD118" s="0"/>
      <c r="KE118" s="0"/>
      <c r="KF118" s="0"/>
      <c r="KG118" s="0"/>
      <c r="KH118" s="0"/>
      <c r="KI118" s="0"/>
      <c r="KJ118" s="0"/>
      <c r="KK118" s="0"/>
      <c r="KL118" s="0"/>
      <c r="KM118" s="0"/>
      <c r="KN118" s="0"/>
      <c r="KO118" s="0"/>
      <c r="KP118" s="0"/>
      <c r="KQ118" s="0"/>
      <c r="KR118" s="0"/>
      <c r="KS118" s="0"/>
      <c r="KT118" s="0"/>
      <c r="KU118" s="0"/>
      <c r="KV118" s="0"/>
      <c r="KW118" s="0"/>
      <c r="KX118" s="0"/>
      <c r="KY118" s="0"/>
      <c r="KZ118" s="0"/>
      <c r="LA118" s="0"/>
      <c r="LB118" s="0"/>
      <c r="LC118" s="0"/>
      <c r="LD118" s="0"/>
      <c r="LE118" s="0"/>
      <c r="LF118" s="0"/>
      <c r="LG118" s="0"/>
      <c r="LH118" s="0"/>
      <c r="LI118" s="0"/>
      <c r="LJ118" s="0"/>
      <c r="LK118" s="0"/>
      <c r="LL118" s="0"/>
      <c r="LM118" s="0"/>
      <c r="LN118" s="0"/>
      <c r="LO118" s="0"/>
      <c r="LP118" s="0"/>
      <c r="LQ118" s="0"/>
      <c r="LR118" s="0"/>
      <c r="LS118" s="0"/>
      <c r="LT118" s="0"/>
      <c r="LU118" s="0"/>
      <c r="LV118" s="0"/>
      <c r="LW118" s="0"/>
      <c r="LX118" s="0"/>
      <c r="LY118" s="0"/>
      <c r="LZ118" s="0"/>
      <c r="MA118" s="0"/>
      <c r="MB118" s="0"/>
      <c r="MC118" s="0"/>
      <c r="MD118" s="0"/>
      <c r="ME118" s="0"/>
      <c r="MF118" s="0"/>
      <c r="MG118" s="0"/>
      <c r="MH118" s="0"/>
      <c r="MI118" s="0"/>
      <c r="MJ118" s="0"/>
      <c r="MK118" s="0"/>
      <c r="ML118" s="0"/>
      <c r="MM118" s="0"/>
      <c r="MN118" s="0"/>
      <c r="MO118" s="0"/>
      <c r="MP118" s="0"/>
      <c r="MQ118" s="0"/>
      <c r="MR118" s="0"/>
      <c r="MS118" s="0"/>
      <c r="MT118" s="0"/>
      <c r="MU118" s="0"/>
      <c r="MV118" s="0"/>
      <c r="MW118" s="0"/>
      <c r="MX118" s="0"/>
      <c r="MY118" s="0"/>
      <c r="MZ118" s="0"/>
      <c r="NA118" s="0"/>
      <c r="NB118" s="0"/>
      <c r="NC118" s="0"/>
      <c r="ND118" s="0"/>
      <c r="NE118" s="0"/>
      <c r="NF118" s="0"/>
      <c r="NG118" s="0"/>
      <c r="NH118" s="0"/>
      <c r="NI118" s="0"/>
      <c r="NJ118" s="0"/>
      <c r="NK118" s="0"/>
      <c r="NL118" s="0"/>
      <c r="NM118" s="0"/>
      <c r="NN118" s="0"/>
      <c r="NO118" s="0"/>
      <c r="NP118" s="0"/>
      <c r="NQ118" s="0"/>
      <c r="NR118" s="0"/>
      <c r="NS118" s="0"/>
      <c r="NT118" s="0"/>
      <c r="NU118" s="0"/>
      <c r="NV118" s="0"/>
      <c r="NW118" s="0"/>
      <c r="NX118" s="0"/>
      <c r="NY118" s="0"/>
      <c r="NZ118" s="0"/>
      <c r="OA118" s="0"/>
      <c r="OB118" s="0"/>
      <c r="OC118" s="0"/>
      <c r="OD118" s="0"/>
      <c r="OE118" s="0"/>
      <c r="OF118" s="0"/>
      <c r="OG118" s="0"/>
      <c r="OH118" s="0"/>
      <c r="OI118" s="0"/>
      <c r="OJ118" s="0"/>
      <c r="OK118" s="0"/>
      <c r="OL118" s="0"/>
      <c r="OM118" s="0"/>
      <c r="ON118" s="0"/>
      <c r="OO118" s="0"/>
      <c r="OP118" s="0"/>
      <c r="OQ118" s="0"/>
      <c r="OR118" s="0"/>
      <c r="OS118" s="0"/>
      <c r="OT118" s="0"/>
      <c r="OU118" s="0"/>
      <c r="OV118" s="0"/>
      <c r="OW118" s="0"/>
      <c r="OX118" s="0"/>
      <c r="OY118" s="0"/>
      <c r="OZ118" s="0"/>
      <c r="PA118" s="0"/>
      <c r="PB118" s="0"/>
      <c r="PC118" s="0"/>
      <c r="PD118" s="0"/>
      <c r="PE118" s="0"/>
      <c r="PF118" s="0"/>
      <c r="PG118" s="0"/>
      <c r="PH118" s="0"/>
      <c r="PI118" s="0"/>
      <c r="PJ118" s="0"/>
      <c r="PK118" s="0"/>
      <c r="PL118" s="0"/>
      <c r="PM118" s="0"/>
      <c r="PN118" s="0"/>
      <c r="PO118" s="0"/>
      <c r="PP118" s="0"/>
      <c r="PQ118" s="0"/>
      <c r="PR118" s="0"/>
      <c r="PS118" s="0"/>
      <c r="PT118" s="0"/>
      <c r="PU118" s="0"/>
      <c r="PV118" s="0"/>
      <c r="PW118" s="0"/>
      <c r="PX118" s="0"/>
      <c r="PY118" s="0"/>
      <c r="PZ118" s="0"/>
      <c r="QA118" s="0"/>
      <c r="QB118" s="0"/>
      <c r="QC118" s="0"/>
      <c r="QD118" s="0"/>
      <c r="QE118" s="0"/>
      <c r="QF118" s="0"/>
      <c r="QG118" s="0"/>
      <c r="QH118" s="0"/>
      <c r="QI118" s="0"/>
      <c r="QJ118" s="0"/>
      <c r="QK118" s="0"/>
      <c r="QL118" s="0"/>
      <c r="QM118" s="0"/>
      <c r="QN118" s="0"/>
      <c r="QO118" s="0"/>
      <c r="QP118" s="0"/>
      <c r="QQ118" s="0"/>
      <c r="QR118" s="0"/>
      <c r="QS118" s="0"/>
      <c r="QT118" s="0"/>
      <c r="QU118" s="0"/>
      <c r="QV118" s="0"/>
      <c r="QW118" s="0"/>
      <c r="QX118" s="0"/>
      <c r="QY118" s="0"/>
      <c r="QZ118" s="0"/>
      <c r="RA118" s="0"/>
      <c r="RB118" s="0"/>
      <c r="RC118" s="0"/>
      <c r="RD118" s="0"/>
      <c r="RE118" s="0"/>
      <c r="RF118" s="0"/>
      <c r="RG118" s="0"/>
      <c r="RH118" s="0"/>
      <c r="RI118" s="0"/>
      <c r="RJ118" s="0"/>
      <c r="RK118" s="0"/>
      <c r="RL118" s="0"/>
      <c r="RM118" s="0"/>
      <c r="RN118" s="0"/>
      <c r="RO118" s="0"/>
      <c r="RP118" s="0"/>
      <c r="RQ118" s="0"/>
      <c r="RR118" s="0"/>
      <c r="RS118" s="0"/>
      <c r="RT118" s="0"/>
      <c r="RU118" s="0"/>
      <c r="RV118" s="0"/>
      <c r="RW118" s="0"/>
      <c r="RX118" s="0"/>
      <c r="RY118" s="0"/>
      <c r="RZ118" s="0"/>
      <c r="SA118" s="0"/>
      <c r="SB118" s="0"/>
      <c r="SC118" s="0"/>
      <c r="SD118" s="0"/>
      <c r="SE118" s="0"/>
      <c r="SF118" s="0"/>
      <c r="SG118" s="0"/>
      <c r="SH118" s="0"/>
      <c r="SI118" s="0"/>
      <c r="SJ118" s="0"/>
      <c r="SK118" s="0"/>
      <c r="SL118" s="0"/>
      <c r="SM118" s="0"/>
      <c r="SN118" s="0"/>
      <c r="SO118" s="0"/>
      <c r="SP118" s="0"/>
      <c r="SQ118" s="0"/>
      <c r="SR118" s="0"/>
      <c r="SS118" s="0"/>
      <c r="ST118" s="0"/>
      <c r="SU118" s="0"/>
      <c r="SV118" s="0"/>
      <c r="SW118" s="0"/>
      <c r="SX118" s="0"/>
      <c r="SY118" s="0"/>
      <c r="SZ118" s="0"/>
      <c r="TA118" s="0"/>
      <c r="TB118" s="0"/>
      <c r="TC118" s="0"/>
      <c r="TD118" s="0"/>
      <c r="TE118" s="0"/>
      <c r="TF118" s="0"/>
      <c r="TG118" s="0"/>
      <c r="TH118" s="0"/>
      <c r="TI118" s="0"/>
      <c r="TJ118" s="0"/>
      <c r="TK118" s="0"/>
      <c r="TL118" s="0"/>
      <c r="TM118" s="0"/>
      <c r="TN118" s="0"/>
      <c r="TO118" s="0"/>
      <c r="TP118" s="0"/>
      <c r="TQ118" s="0"/>
      <c r="TR118" s="0"/>
      <c r="TS118" s="0"/>
      <c r="TT118" s="0"/>
      <c r="TU118" s="0"/>
      <c r="TV118" s="0"/>
      <c r="TW118" s="0"/>
      <c r="TX118" s="0"/>
      <c r="TY118" s="0"/>
      <c r="TZ118" s="0"/>
      <c r="UA118" s="0"/>
      <c r="UB118" s="0"/>
      <c r="UC118" s="0"/>
      <c r="UD118" s="0"/>
      <c r="UE118" s="0"/>
      <c r="UF118" s="0"/>
      <c r="UG118" s="0"/>
      <c r="UH118" s="0"/>
      <c r="UI118" s="0"/>
      <c r="UJ118" s="0"/>
      <c r="UK118" s="0"/>
      <c r="UL118" s="0"/>
      <c r="UM118" s="0"/>
      <c r="UN118" s="0"/>
      <c r="UO118" s="0"/>
      <c r="UP118" s="0"/>
      <c r="UQ118" s="0"/>
      <c r="UR118" s="0"/>
      <c r="US118" s="0"/>
      <c r="UT118" s="0"/>
      <c r="UU118" s="0"/>
      <c r="UV118" s="0"/>
      <c r="UW118" s="0"/>
      <c r="UX118" s="0"/>
      <c r="UY118" s="0"/>
      <c r="UZ118" s="0"/>
      <c r="VA118" s="0"/>
      <c r="VB118" s="0"/>
      <c r="VC118" s="0"/>
      <c r="VD118" s="0"/>
      <c r="VE118" s="0"/>
      <c r="VF118" s="0"/>
      <c r="VG118" s="0"/>
      <c r="VH118" s="0"/>
      <c r="VI118" s="0"/>
      <c r="VJ118" s="0"/>
      <c r="VK118" s="0"/>
      <c r="VL118" s="0"/>
      <c r="VM118" s="0"/>
      <c r="VN118" s="0"/>
      <c r="VO118" s="0"/>
      <c r="VP118" s="0"/>
      <c r="VQ118" s="0"/>
      <c r="VR118" s="0"/>
      <c r="VS118" s="0"/>
      <c r="VT118" s="0"/>
      <c r="VU118" s="0"/>
      <c r="VV118" s="0"/>
      <c r="VW118" s="0"/>
      <c r="VX118" s="0"/>
      <c r="VY118" s="0"/>
      <c r="VZ118" s="0"/>
      <c r="WA118" s="0"/>
      <c r="WB118" s="0"/>
      <c r="WC118" s="0"/>
      <c r="WD118" s="0"/>
      <c r="WE118" s="0"/>
      <c r="WF118" s="0"/>
      <c r="WG118" s="0"/>
      <c r="WH118" s="0"/>
      <c r="WI118" s="0"/>
      <c r="WJ118" s="0"/>
      <c r="WK118" s="0"/>
      <c r="WL118" s="0"/>
      <c r="WM118" s="0"/>
      <c r="WN118" s="0"/>
      <c r="WO118" s="0"/>
      <c r="WP118" s="0"/>
      <c r="WQ118" s="0"/>
      <c r="WR118" s="0"/>
      <c r="WS118" s="0"/>
      <c r="WT118" s="0"/>
      <c r="WU118" s="0"/>
      <c r="WV118" s="0"/>
      <c r="WW118" s="0"/>
      <c r="WX118" s="0"/>
      <c r="WY118" s="0"/>
      <c r="WZ118" s="0"/>
      <c r="XA118" s="0"/>
      <c r="XB118" s="0"/>
      <c r="XC118" s="0"/>
      <c r="XD118" s="0"/>
      <c r="XE118" s="0"/>
      <c r="XF118" s="0"/>
      <c r="XG118" s="0"/>
      <c r="XH118" s="0"/>
      <c r="XI118" s="0"/>
      <c r="XJ118" s="0"/>
      <c r="XK118" s="0"/>
      <c r="XL118" s="0"/>
      <c r="XM118" s="0"/>
      <c r="XN118" s="0"/>
      <c r="XO118" s="0"/>
      <c r="XP118" s="0"/>
      <c r="XQ118" s="0"/>
      <c r="XR118" s="0"/>
      <c r="XS118" s="0"/>
      <c r="XT118" s="0"/>
      <c r="XU118" s="0"/>
      <c r="XV118" s="0"/>
      <c r="XW118" s="0"/>
      <c r="XX118" s="0"/>
      <c r="XY118" s="0"/>
      <c r="XZ118" s="0"/>
      <c r="YA118" s="0"/>
      <c r="YB118" s="0"/>
      <c r="YC118" s="0"/>
      <c r="YD118" s="0"/>
      <c r="YE118" s="0"/>
      <c r="YF118" s="0"/>
      <c r="YG118" s="0"/>
      <c r="YH118" s="0"/>
      <c r="YI118" s="0"/>
      <c r="YJ118" s="0"/>
      <c r="YK118" s="0"/>
      <c r="YL118" s="0"/>
      <c r="YM118" s="0"/>
      <c r="YN118" s="0"/>
      <c r="YO118" s="0"/>
      <c r="YP118" s="0"/>
      <c r="YQ118" s="0"/>
      <c r="YR118" s="0"/>
      <c r="YS118" s="0"/>
      <c r="YT118" s="0"/>
      <c r="YU118" s="0"/>
      <c r="YV118" s="0"/>
      <c r="YW118" s="0"/>
      <c r="YX118" s="0"/>
      <c r="YY118" s="0"/>
      <c r="YZ118" s="0"/>
      <c r="ZA118" s="0"/>
      <c r="ZB118" s="0"/>
      <c r="ZC118" s="0"/>
      <c r="ZD118" s="0"/>
      <c r="ZE118" s="0"/>
      <c r="ZF118" s="0"/>
      <c r="ZG118" s="0"/>
      <c r="ZH118" s="0"/>
      <c r="ZI118" s="0"/>
      <c r="ZJ118" s="0"/>
      <c r="ZK118" s="0"/>
      <c r="ZL118" s="0"/>
      <c r="ZM118" s="0"/>
      <c r="ZN118" s="0"/>
      <c r="ZO118" s="0"/>
      <c r="ZP118" s="0"/>
      <c r="ZQ118" s="0"/>
      <c r="ZR118" s="0"/>
      <c r="ZS118" s="0"/>
      <c r="ZT118" s="0"/>
      <c r="ZU118" s="0"/>
      <c r="ZV118" s="0"/>
      <c r="ZW118" s="0"/>
      <c r="ZX118" s="0"/>
      <c r="ZY118" s="0"/>
      <c r="ZZ118" s="0"/>
      <c r="AAA118" s="0"/>
      <c r="AAB118" s="0"/>
      <c r="AAC118" s="0"/>
      <c r="AAD118" s="0"/>
      <c r="AAE118" s="0"/>
      <c r="AAF118" s="0"/>
      <c r="AAG118" s="0"/>
      <c r="AAH118" s="0"/>
      <c r="AAI118" s="0"/>
      <c r="AAJ118" s="0"/>
      <c r="AAK118" s="0"/>
      <c r="AAL118" s="0"/>
      <c r="AAM118" s="0"/>
      <c r="AAN118" s="0"/>
      <c r="AAO118" s="0"/>
      <c r="AAP118" s="0"/>
      <c r="AAQ118" s="0"/>
      <c r="AAR118" s="0"/>
      <c r="AAS118" s="0"/>
      <c r="AAT118" s="0"/>
      <c r="AAU118" s="0"/>
      <c r="AAV118" s="0"/>
      <c r="AAW118" s="0"/>
      <c r="AAX118" s="0"/>
      <c r="AAY118" s="0"/>
      <c r="AAZ118" s="0"/>
      <c r="ABA118" s="0"/>
      <c r="ABB118" s="0"/>
      <c r="ABC118" s="0"/>
      <c r="ABD118" s="0"/>
      <c r="ABE118" s="0"/>
      <c r="ABF118" s="0"/>
      <c r="ABG118" s="0"/>
      <c r="ABH118" s="0"/>
      <c r="ABI118" s="0"/>
      <c r="ABJ118" s="0"/>
      <c r="ABK118" s="0"/>
      <c r="ABL118" s="0"/>
      <c r="ABM118" s="0"/>
      <c r="ABN118" s="0"/>
      <c r="ABO118" s="0"/>
      <c r="ABP118" s="0"/>
      <c r="ABQ118" s="0"/>
      <c r="ABR118" s="0"/>
      <c r="ABS118" s="0"/>
      <c r="ABT118" s="0"/>
      <c r="ABU118" s="0"/>
      <c r="ABV118" s="0"/>
      <c r="ABW118" s="0"/>
      <c r="ABX118" s="0"/>
      <c r="ABY118" s="0"/>
      <c r="ABZ118" s="0"/>
      <c r="ACA118" s="0"/>
      <c r="ACB118" s="0"/>
      <c r="ACC118" s="0"/>
      <c r="ACD118" s="0"/>
      <c r="ACE118" s="0"/>
      <c r="ACF118" s="0"/>
      <c r="ACG118" s="0"/>
      <c r="ACH118" s="0"/>
      <c r="ACI118" s="0"/>
      <c r="ACJ118" s="0"/>
      <c r="ACK118" s="0"/>
      <c r="ACL118" s="0"/>
      <c r="ACM118" s="0"/>
      <c r="ACN118" s="0"/>
      <c r="ACO118" s="0"/>
      <c r="ACP118" s="0"/>
      <c r="ACQ118" s="0"/>
      <c r="ACR118" s="0"/>
      <c r="ACS118" s="0"/>
      <c r="ACT118" s="0"/>
      <c r="ACU118" s="0"/>
      <c r="ACV118" s="0"/>
      <c r="ACW118" s="0"/>
      <c r="ACX118" s="0"/>
      <c r="ACY118" s="0"/>
      <c r="ACZ118" s="0"/>
      <c r="ADA118" s="0"/>
      <c r="ADB118" s="0"/>
      <c r="ADC118" s="0"/>
      <c r="ADD118" s="0"/>
      <c r="ADE118" s="0"/>
      <c r="ADF118" s="0"/>
      <c r="ADG118" s="0"/>
      <c r="ADH118" s="0"/>
      <c r="ADI118" s="0"/>
      <c r="ADJ118" s="0"/>
      <c r="ADK118" s="0"/>
      <c r="ADL118" s="0"/>
      <c r="ADM118" s="0"/>
      <c r="ADN118" s="0"/>
      <c r="ADO118" s="0"/>
      <c r="ADP118" s="0"/>
      <c r="ADQ118" s="0"/>
      <c r="ADR118" s="0"/>
      <c r="ADS118" s="0"/>
      <c r="ADT118" s="0"/>
      <c r="ADU118" s="0"/>
      <c r="ADV118" s="0"/>
      <c r="ADW118" s="0"/>
      <c r="ADX118" s="0"/>
      <c r="ADY118" s="0"/>
      <c r="ADZ118" s="0"/>
      <c r="AEA118" s="0"/>
      <c r="AEB118" s="0"/>
      <c r="AEC118" s="0"/>
      <c r="AED118" s="0"/>
      <c r="AEE118" s="0"/>
      <c r="AEF118" s="0"/>
      <c r="AEG118" s="0"/>
      <c r="AEH118" s="0"/>
      <c r="AEI118" s="0"/>
      <c r="AEJ118" s="0"/>
      <c r="AEK118" s="0"/>
      <c r="AEL118" s="0"/>
      <c r="AEM118" s="0"/>
      <c r="AEN118" s="0"/>
      <c r="AEO118" s="0"/>
      <c r="AEP118" s="0"/>
      <c r="AEQ118" s="0"/>
      <c r="AER118" s="0"/>
      <c r="AES118" s="0"/>
      <c r="AET118" s="0"/>
      <c r="AEU118" s="0"/>
      <c r="AEV118" s="0"/>
      <c r="AEW118" s="0"/>
      <c r="AEX118" s="0"/>
      <c r="AEY118" s="0"/>
      <c r="AEZ118" s="0"/>
      <c r="AFA118" s="0"/>
      <c r="AFB118" s="0"/>
      <c r="AFC118" s="0"/>
      <c r="AFD118" s="0"/>
      <c r="AFE118" s="0"/>
      <c r="AFF118" s="0"/>
      <c r="AFG118" s="0"/>
      <c r="AFH118" s="0"/>
      <c r="AFI118" s="0"/>
      <c r="AFJ118" s="0"/>
      <c r="AFK118" s="0"/>
      <c r="AFL118" s="0"/>
      <c r="AFM118" s="0"/>
      <c r="AFN118" s="0"/>
      <c r="AFO118" s="0"/>
      <c r="AFP118" s="0"/>
      <c r="AFQ118" s="0"/>
      <c r="AFR118" s="0"/>
      <c r="AFS118" s="0"/>
      <c r="AFT118" s="0"/>
      <c r="AFU118" s="0"/>
      <c r="AFV118" s="0"/>
      <c r="AFW118" s="0"/>
      <c r="AFX118" s="0"/>
      <c r="AFY118" s="0"/>
      <c r="AFZ118" s="0"/>
      <c r="AGA118" s="0"/>
      <c r="AGB118" s="0"/>
      <c r="AGC118" s="0"/>
      <c r="AGD118" s="0"/>
      <c r="AGE118" s="0"/>
      <c r="AGF118" s="0"/>
      <c r="AGG118" s="0"/>
      <c r="AGH118" s="0"/>
      <c r="AGI118" s="0"/>
      <c r="AGJ118" s="0"/>
      <c r="AGK118" s="0"/>
      <c r="AGL118" s="0"/>
      <c r="AGM118" s="0"/>
      <c r="AGN118" s="0"/>
      <c r="AGO118" s="0"/>
      <c r="AGP118" s="0"/>
      <c r="AGQ118" s="0"/>
      <c r="AGR118" s="0"/>
      <c r="AGS118" s="0"/>
      <c r="AGT118" s="0"/>
      <c r="AGU118" s="0"/>
      <c r="AGV118" s="0"/>
      <c r="AGW118" s="0"/>
      <c r="AGX118" s="0"/>
      <c r="AGY118" s="0"/>
      <c r="AGZ118" s="0"/>
      <c r="AHA118" s="0"/>
      <c r="AHB118" s="0"/>
      <c r="AHC118" s="0"/>
      <c r="AHD118" s="0"/>
      <c r="AHE118" s="0"/>
      <c r="AHF118" s="0"/>
      <c r="AHG118" s="0"/>
      <c r="AHH118" s="0"/>
      <c r="AHI118" s="0"/>
      <c r="AHJ118" s="0"/>
      <c r="AHK118" s="0"/>
      <c r="AHL118" s="0"/>
      <c r="AHM118" s="0"/>
      <c r="AHN118" s="0"/>
      <c r="AHO118" s="0"/>
      <c r="AHP118" s="0"/>
      <c r="AHQ118" s="0"/>
      <c r="AHR118" s="0"/>
      <c r="AHS118" s="0"/>
      <c r="AHT118" s="0"/>
      <c r="AHU118" s="0"/>
      <c r="AHV118" s="0"/>
      <c r="AHW118" s="0"/>
      <c r="AHX118" s="0"/>
      <c r="AHY118" s="0"/>
      <c r="AHZ118" s="0"/>
      <c r="AIA118" s="0"/>
      <c r="AIB118" s="0"/>
      <c r="AIC118" s="0"/>
      <c r="AID118" s="0"/>
      <c r="AIE118" s="0"/>
      <c r="AIF118" s="0"/>
      <c r="AIG118" s="0"/>
      <c r="AIH118" s="0"/>
      <c r="AII118" s="0"/>
      <c r="AIJ118" s="0"/>
      <c r="AIK118" s="0"/>
      <c r="AIL118" s="0"/>
      <c r="AIM118" s="0"/>
      <c r="AIN118" s="0"/>
      <c r="AIO118" s="0"/>
      <c r="AIP118" s="0"/>
      <c r="AIQ118" s="0"/>
      <c r="AIR118" s="0"/>
      <c r="AIS118" s="0"/>
      <c r="AIT118" s="0"/>
      <c r="AIU118" s="0"/>
      <c r="AIV118" s="0"/>
      <c r="AIW118" s="0"/>
      <c r="AIX118" s="0"/>
      <c r="AIY118" s="0"/>
      <c r="AIZ118" s="0"/>
      <c r="AJA118" s="0"/>
      <c r="AJB118" s="0"/>
      <c r="AJC118" s="0"/>
      <c r="AJD118" s="0"/>
      <c r="AJE118" s="0"/>
      <c r="AJF118" s="0"/>
      <c r="AJG118" s="0"/>
      <c r="AJH118" s="0"/>
      <c r="AJI118" s="0"/>
      <c r="AJJ118" s="0"/>
      <c r="AJK118" s="0"/>
      <c r="AJL118" s="0"/>
      <c r="AJM118" s="0"/>
      <c r="AJN118" s="0"/>
      <c r="AJO118" s="0"/>
      <c r="AJP118" s="0"/>
      <c r="AJQ118" s="0"/>
      <c r="AJR118" s="0"/>
      <c r="AJS118" s="0"/>
      <c r="AJT118" s="0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customFormat="false" ht="18.6" hidden="false" customHeight="true" outlineLevel="0" collapsed="false">
      <c r="A119" s="43" t="s">
        <v>383</v>
      </c>
      <c r="B119" s="43" t="s">
        <v>384</v>
      </c>
      <c r="C119" s="65" t="s">
        <v>138</v>
      </c>
      <c r="D119" s="65"/>
      <c r="E119" s="43"/>
      <c r="F119" s="43"/>
      <c r="G119" s="43" t="s">
        <v>134</v>
      </c>
      <c r="H119" s="43"/>
      <c r="I119" s="43" t="s">
        <v>135</v>
      </c>
      <c r="J119" s="43"/>
      <c r="K119" s="43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 s="0"/>
      <c r="DS119" s="0"/>
      <c r="DT119" s="0"/>
      <c r="DU119" s="0"/>
      <c r="DV119" s="0"/>
      <c r="DW119" s="0"/>
      <c r="DX119" s="0"/>
      <c r="DY119" s="0"/>
      <c r="DZ119" s="0"/>
      <c r="EA119" s="0"/>
      <c r="EB119" s="0"/>
      <c r="EC119" s="0"/>
      <c r="ED119" s="0"/>
      <c r="EE119" s="0"/>
      <c r="EF119" s="0"/>
      <c r="EG119" s="0"/>
      <c r="EH119" s="0"/>
      <c r="EI119" s="0"/>
      <c r="EJ119" s="0"/>
      <c r="EK119" s="0"/>
      <c r="EL119" s="0"/>
      <c r="EM119" s="0"/>
      <c r="EN119" s="0"/>
      <c r="EO119" s="0"/>
      <c r="EP119" s="0"/>
      <c r="EQ119" s="0"/>
      <c r="ER119" s="0"/>
      <c r="ES119" s="0"/>
      <c r="ET119" s="0"/>
      <c r="EU119" s="0"/>
      <c r="EV119" s="0"/>
      <c r="EW119" s="0"/>
      <c r="EX119" s="0"/>
      <c r="EY119" s="0"/>
      <c r="EZ119" s="0"/>
      <c r="FA119" s="0"/>
      <c r="FB119" s="0"/>
      <c r="FC119" s="0"/>
      <c r="FD119" s="0"/>
      <c r="FE119" s="0"/>
      <c r="FF119" s="0"/>
      <c r="FG119" s="0"/>
      <c r="FH119" s="0"/>
      <c r="FI119" s="0"/>
      <c r="FJ119" s="0"/>
      <c r="FK119" s="0"/>
      <c r="FL119" s="0"/>
      <c r="FM119" s="0"/>
      <c r="FN119" s="0"/>
      <c r="FO119" s="0"/>
      <c r="FP119" s="0"/>
      <c r="FQ119" s="0"/>
      <c r="FR119" s="0"/>
      <c r="FS119" s="0"/>
      <c r="FT119" s="0"/>
      <c r="FU119" s="0"/>
      <c r="FV119" s="0"/>
      <c r="FW119" s="0"/>
      <c r="FX119" s="0"/>
      <c r="FY119" s="0"/>
      <c r="FZ119" s="0"/>
      <c r="GA119" s="0"/>
      <c r="GB119" s="0"/>
      <c r="GC119" s="0"/>
      <c r="GD119" s="0"/>
      <c r="GE119" s="0"/>
      <c r="GF119" s="0"/>
      <c r="GG119" s="0"/>
      <c r="GH119" s="0"/>
      <c r="GI119" s="0"/>
      <c r="GJ119" s="0"/>
      <c r="GK119" s="0"/>
      <c r="GL119" s="0"/>
      <c r="GM119" s="0"/>
      <c r="GN119" s="0"/>
      <c r="GO119" s="0"/>
      <c r="GP119" s="0"/>
      <c r="GQ119" s="0"/>
      <c r="GR119" s="0"/>
      <c r="GS119" s="0"/>
      <c r="GT119" s="0"/>
      <c r="GU119" s="0"/>
      <c r="GV119" s="0"/>
      <c r="GW119" s="0"/>
      <c r="GX119" s="0"/>
      <c r="GY119" s="0"/>
      <c r="GZ119" s="0"/>
      <c r="HA119" s="0"/>
      <c r="HB119" s="0"/>
      <c r="HC119" s="0"/>
      <c r="HD119" s="0"/>
      <c r="HE119" s="0"/>
      <c r="HF119" s="0"/>
      <c r="HG119" s="0"/>
      <c r="HH119" s="0"/>
      <c r="HI119" s="0"/>
      <c r="HJ119" s="0"/>
      <c r="HK119" s="0"/>
      <c r="HL119" s="0"/>
      <c r="HM119" s="0"/>
      <c r="HN119" s="0"/>
      <c r="HO119" s="0"/>
      <c r="HP119" s="0"/>
      <c r="HQ119" s="0"/>
      <c r="HR119" s="0"/>
      <c r="HS119" s="0"/>
      <c r="HT119" s="0"/>
      <c r="HU119" s="0"/>
      <c r="HV119" s="0"/>
      <c r="HW119" s="0"/>
      <c r="HX119" s="0"/>
      <c r="HY119" s="0"/>
      <c r="HZ119" s="0"/>
      <c r="IA119" s="0"/>
      <c r="IB119" s="0"/>
      <c r="IC119" s="0"/>
      <c r="ID119" s="0"/>
      <c r="IE119" s="0"/>
      <c r="IF119" s="0"/>
      <c r="IG119" s="0"/>
      <c r="IH119" s="0"/>
      <c r="II119" s="0"/>
      <c r="IJ119" s="0"/>
      <c r="IK119" s="0"/>
      <c r="IL119" s="0"/>
      <c r="IM119" s="0"/>
      <c r="IN119" s="0"/>
      <c r="IO119" s="0"/>
      <c r="IP119" s="0"/>
      <c r="IQ119" s="0"/>
      <c r="IR119" s="0"/>
      <c r="IS119" s="0"/>
      <c r="IT119" s="0"/>
      <c r="IU119" s="0"/>
      <c r="IV119" s="0"/>
      <c r="IW119" s="0"/>
      <c r="IX119" s="0"/>
      <c r="IY119" s="0"/>
      <c r="IZ119" s="0"/>
      <c r="JA119" s="0"/>
      <c r="JB119" s="0"/>
      <c r="JC119" s="0"/>
      <c r="JD119" s="0"/>
      <c r="JE119" s="0"/>
      <c r="JF119" s="0"/>
      <c r="JG119" s="0"/>
      <c r="JH119" s="0"/>
      <c r="JI119" s="0"/>
      <c r="JJ119" s="0"/>
      <c r="JK119" s="0"/>
      <c r="JL119" s="0"/>
      <c r="JM119" s="0"/>
      <c r="JN119" s="0"/>
      <c r="JO119" s="0"/>
      <c r="JP119" s="0"/>
      <c r="JQ119" s="0"/>
      <c r="JR119" s="0"/>
      <c r="JS119" s="0"/>
      <c r="JT119" s="0"/>
      <c r="JU119" s="0"/>
      <c r="JV119" s="0"/>
      <c r="JW119" s="0"/>
      <c r="JX119" s="0"/>
      <c r="JY119" s="0"/>
      <c r="JZ119" s="0"/>
      <c r="KA119" s="0"/>
      <c r="KB119" s="0"/>
      <c r="KC119" s="0"/>
      <c r="KD119" s="0"/>
      <c r="KE119" s="0"/>
      <c r="KF119" s="0"/>
      <c r="KG119" s="0"/>
      <c r="KH119" s="0"/>
      <c r="KI119" s="0"/>
      <c r="KJ119" s="0"/>
      <c r="KK119" s="0"/>
      <c r="KL119" s="0"/>
      <c r="KM119" s="0"/>
      <c r="KN119" s="0"/>
      <c r="KO119" s="0"/>
      <c r="KP119" s="0"/>
      <c r="KQ119" s="0"/>
      <c r="KR119" s="0"/>
      <c r="KS119" s="0"/>
      <c r="KT119" s="0"/>
      <c r="KU119" s="0"/>
      <c r="KV119" s="0"/>
      <c r="KW119" s="0"/>
      <c r="KX119" s="0"/>
      <c r="KY119" s="0"/>
      <c r="KZ119" s="0"/>
      <c r="LA119" s="0"/>
      <c r="LB119" s="0"/>
      <c r="LC119" s="0"/>
      <c r="LD119" s="0"/>
      <c r="LE119" s="0"/>
      <c r="LF119" s="0"/>
      <c r="LG119" s="0"/>
      <c r="LH119" s="0"/>
      <c r="LI119" s="0"/>
      <c r="LJ119" s="0"/>
      <c r="LK119" s="0"/>
      <c r="LL119" s="0"/>
      <c r="LM119" s="0"/>
      <c r="LN119" s="0"/>
      <c r="LO119" s="0"/>
      <c r="LP119" s="0"/>
      <c r="LQ119" s="0"/>
      <c r="LR119" s="0"/>
      <c r="LS119" s="0"/>
      <c r="LT119" s="0"/>
      <c r="LU119" s="0"/>
      <c r="LV119" s="0"/>
      <c r="LW119" s="0"/>
      <c r="LX119" s="0"/>
      <c r="LY119" s="0"/>
      <c r="LZ119" s="0"/>
      <c r="MA119" s="0"/>
      <c r="MB119" s="0"/>
      <c r="MC119" s="0"/>
      <c r="MD119" s="0"/>
      <c r="ME119" s="0"/>
      <c r="MF119" s="0"/>
      <c r="MG119" s="0"/>
      <c r="MH119" s="0"/>
      <c r="MI119" s="0"/>
      <c r="MJ119" s="0"/>
      <c r="MK119" s="0"/>
      <c r="ML119" s="0"/>
      <c r="MM119" s="0"/>
      <c r="MN119" s="0"/>
      <c r="MO119" s="0"/>
      <c r="MP119" s="0"/>
      <c r="MQ119" s="0"/>
      <c r="MR119" s="0"/>
      <c r="MS119" s="0"/>
      <c r="MT119" s="0"/>
      <c r="MU119" s="0"/>
      <c r="MV119" s="0"/>
      <c r="MW119" s="0"/>
      <c r="MX119" s="0"/>
      <c r="MY119" s="0"/>
      <c r="MZ119" s="0"/>
      <c r="NA119" s="0"/>
      <c r="NB119" s="0"/>
      <c r="NC119" s="0"/>
      <c r="ND119" s="0"/>
      <c r="NE119" s="0"/>
      <c r="NF119" s="0"/>
      <c r="NG119" s="0"/>
      <c r="NH119" s="0"/>
      <c r="NI119" s="0"/>
      <c r="NJ119" s="0"/>
      <c r="NK119" s="0"/>
      <c r="NL119" s="0"/>
      <c r="NM119" s="0"/>
      <c r="NN119" s="0"/>
      <c r="NO119" s="0"/>
      <c r="NP119" s="0"/>
      <c r="NQ119" s="0"/>
      <c r="NR119" s="0"/>
      <c r="NS119" s="0"/>
      <c r="NT119" s="0"/>
      <c r="NU119" s="0"/>
      <c r="NV119" s="0"/>
      <c r="NW119" s="0"/>
      <c r="NX119" s="0"/>
      <c r="NY119" s="0"/>
      <c r="NZ119" s="0"/>
      <c r="OA119" s="0"/>
      <c r="OB119" s="0"/>
      <c r="OC119" s="0"/>
      <c r="OD119" s="0"/>
      <c r="OE119" s="0"/>
      <c r="OF119" s="0"/>
      <c r="OG119" s="0"/>
      <c r="OH119" s="0"/>
      <c r="OI119" s="0"/>
      <c r="OJ119" s="0"/>
      <c r="OK119" s="0"/>
      <c r="OL119" s="0"/>
      <c r="OM119" s="0"/>
      <c r="ON119" s="0"/>
      <c r="OO119" s="0"/>
      <c r="OP119" s="0"/>
      <c r="OQ119" s="0"/>
      <c r="OR119" s="0"/>
      <c r="OS119" s="0"/>
      <c r="OT119" s="0"/>
      <c r="OU119" s="0"/>
      <c r="OV119" s="0"/>
      <c r="OW119" s="0"/>
      <c r="OX119" s="0"/>
      <c r="OY119" s="0"/>
      <c r="OZ119" s="0"/>
      <c r="PA119" s="0"/>
      <c r="PB119" s="0"/>
      <c r="PC119" s="0"/>
      <c r="PD119" s="0"/>
      <c r="PE119" s="0"/>
      <c r="PF119" s="0"/>
      <c r="PG119" s="0"/>
      <c r="PH119" s="0"/>
      <c r="PI119" s="0"/>
      <c r="PJ119" s="0"/>
      <c r="PK119" s="0"/>
      <c r="PL119" s="0"/>
      <c r="PM119" s="0"/>
      <c r="PN119" s="0"/>
      <c r="PO119" s="0"/>
      <c r="PP119" s="0"/>
      <c r="PQ119" s="0"/>
      <c r="PR119" s="0"/>
      <c r="PS119" s="0"/>
      <c r="PT119" s="0"/>
      <c r="PU119" s="0"/>
      <c r="PV119" s="0"/>
      <c r="PW119" s="0"/>
      <c r="PX119" s="0"/>
      <c r="PY119" s="0"/>
      <c r="PZ119" s="0"/>
      <c r="QA119" s="0"/>
      <c r="QB119" s="0"/>
      <c r="QC119" s="0"/>
      <c r="QD119" s="0"/>
      <c r="QE119" s="0"/>
      <c r="QF119" s="0"/>
      <c r="QG119" s="0"/>
      <c r="QH119" s="0"/>
      <c r="QI119" s="0"/>
      <c r="QJ119" s="0"/>
      <c r="QK119" s="0"/>
      <c r="QL119" s="0"/>
      <c r="QM119" s="0"/>
      <c r="QN119" s="0"/>
      <c r="QO119" s="0"/>
      <c r="QP119" s="0"/>
      <c r="QQ119" s="0"/>
      <c r="QR119" s="0"/>
      <c r="QS119" s="0"/>
      <c r="QT119" s="0"/>
      <c r="QU119" s="0"/>
      <c r="QV119" s="0"/>
      <c r="QW119" s="0"/>
      <c r="QX119" s="0"/>
      <c r="QY119" s="0"/>
      <c r="QZ119" s="0"/>
      <c r="RA119" s="0"/>
      <c r="RB119" s="0"/>
      <c r="RC119" s="0"/>
      <c r="RD119" s="0"/>
      <c r="RE119" s="0"/>
      <c r="RF119" s="0"/>
      <c r="RG119" s="0"/>
      <c r="RH119" s="0"/>
      <c r="RI119" s="0"/>
      <c r="RJ119" s="0"/>
      <c r="RK119" s="0"/>
      <c r="RL119" s="0"/>
      <c r="RM119" s="0"/>
      <c r="RN119" s="0"/>
      <c r="RO119" s="0"/>
      <c r="RP119" s="0"/>
      <c r="RQ119" s="0"/>
      <c r="RR119" s="0"/>
      <c r="RS119" s="0"/>
      <c r="RT119" s="0"/>
      <c r="RU119" s="0"/>
      <c r="RV119" s="0"/>
      <c r="RW119" s="0"/>
      <c r="RX119" s="0"/>
      <c r="RY119" s="0"/>
      <c r="RZ119" s="0"/>
      <c r="SA119" s="0"/>
      <c r="SB119" s="0"/>
      <c r="SC119" s="0"/>
      <c r="SD119" s="0"/>
      <c r="SE119" s="0"/>
      <c r="SF119" s="0"/>
      <c r="SG119" s="0"/>
      <c r="SH119" s="0"/>
      <c r="SI119" s="0"/>
      <c r="SJ119" s="0"/>
      <c r="SK119" s="0"/>
      <c r="SL119" s="0"/>
      <c r="SM119" s="0"/>
      <c r="SN119" s="0"/>
      <c r="SO119" s="0"/>
      <c r="SP119" s="0"/>
      <c r="SQ119" s="0"/>
      <c r="SR119" s="0"/>
      <c r="SS119" s="0"/>
      <c r="ST119" s="0"/>
      <c r="SU119" s="0"/>
      <c r="SV119" s="0"/>
      <c r="SW119" s="0"/>
      <c r="SX119" s="0"/>
      <c r="SY119" s="0"/>
      <c r="SZ119" s="0"/>
      <c r="TA119" s="0"/>
      <c r="TB119" s="0"/>
      <c r="TC119" s="0"/>
      <c r="TD119" s="0"/>
      <c r="TE119" s="0"/>
      <c r="TF119" s="0"/>
      <c r="TG119" s="0"/>
      <c r="TH119" s="0"/>
      <c r="TI119" s="0"/>
      <c r="TJ119" s="0"/>
      <c r="TK119" s="0"/>
      <c r="TL119" s="0"/>
      <c r="TM119" s="0"/>
      <c r="TN119" s="0"/>
      <c r="TO119" s="0"/>
      <c r="TP119" s="0"/>
      <c r="TQ119" s="0"/>
      <c r="TR119" s="0"/>
      <c r="TS119" s="0"/>
      <c r="TT119" s="0"/>
      <c r="TU119" s="0"/>
      <c r="TV119" s="0"/>
      <c r="TW119" s="0"/>
      <c r="TX119" s="0"/>
      <c r="TY119" s="0"/>
      <c r="TZ119" s="0"/>
      <c r="UA119" s="0"/>
      <c r="UB119" s="0"/>
      <c r="UC119" s="0"/>
      <c r="UD119" s="0"/>
      <c r="UE119" s="0"/>
      <c r="UF119" s="0"/>
      <c r="UG119" s="0"/>
      <c r="UH119" s="0"/>
      <c r="UI119" s="0"/>
      <c r="UJ119" s="0"/>
      <c r="UK119" s="0"/>
      <c r="UL119" s="0"/>
      <c r="UM119" s="0"/>
      <c r="UN119" s="0"/>
      <c r="UO119" s="0"/>
      <c r="UP119" s="0"/>
      <c r="UQ119" s="0"/>
      <c r="UR119" s="0"/>
      <c r="US119" s="0"/>
      <c r="UT119" s="0"/>
      <c r="UU119" s="0"/>
      <c r="UV119" s="0"/>
      <c r="UW119" s="0"/>
      <c r="UX119" s="0"/>
      <c r="UY119" s="0"/>
      <c r="UZ119" s="0"/>
      <c r="VA119" s="0"/>
      <c r="VB119" s="0"/>
      <c r="VC119" s="0"/>
      <c r="VD119" s="0"/>
      <c r="VE119" s="0"/>
      <c r="VF119" s="0"/>
      <c r="VG119" s="0"/>
      <c r="VH119" s="0"/>
      <c r="VI119" s="0"/>
      <c r="VJ119" s="0"/>
      <c r="VK119" s="0"/>
      <c r="VL119" s="0"/>
      <c r="VM119" s="0"/>
      <c r="VN119" s="0"/>
      <c r="VO119" s="0"/>
      <c r="VP119" s="0"/>
      <c r="VQ119" s="0"/>
      <c r="VR119" s="0"/>
      <c r="VS119" s="0"/>
      <c r="VT119" s="0"/>
      <c r="VU119" s="0"/>
      <c r="VV119" s="0"/>
      <c r="VW119" s="0"/>
      <c r="VX119" s="0"/>
      <c r="VY119" s="0"/>
      <c r="VZ119" s="0"/>
      <c r="WA119" s="0"/>
      <c r="WB119" s="0"/>
      <c r="WC119" s="0"/>
      <c r="WD119" s="0"/>
      <c r="WE119" s="0"/>
      <c r="WF119" s="0"/>
      <c r="WG119" s="0"/>
      <c r="WH119" s="0"/>
      <c r="WI119" s="0"/>
      <c r="WJ119" s="0"/>
      <c r="WK119" s="0"/>
      <c r="WL119" s="0"/>
      <c r="WM119" s="0"/>
      <c r="WN119" s="0"/>
      <c r="WO119" s="0"/>
      <c r="WP119" s="0"/>
      <c r="WQ119" s="0"/>
      <c r="WR119" s="0"/>
      <c r="WS119" s="0"/>
      <c r="WT119" s="0"/>
      <c r="WU119" s="0"/>
      <c r="WV119" s="0"/>
      <c r="WW119" s="0"/>
      <c r="WX119" s="0"/>
      <c r="WY119" s="0"/>
      <c r="WZ119" s="0"/>
      <c r="XA119" s="0"/>
      <c r="XB119" s="0"/>
      <c r="XC119" s="0"/>
      <c r="XD119" s="0"/>
      <c r="XE119" s="0"/>
      <c r="XF119" s="0"/>
      <c r="XG119" s="0"/>
      <c r="XH119" s="0"/>
      <c r="XI119" s="0"/>
      <c r="XJ119" s="0"/>
      <c r="XK119" s="0"/>
      <c r="XL119" s="0"/>
      <c r="XM119" s="0"/>
      <c r="XN119" s="0"/>
      <c r="XO119" s="0"/>
      <c r="XP119" s="0"/>
      <c r="XQ119" s="0"/>
      <c r="XR119" s="0"/>
      <c r="XS119" s="0"/>
      <c r="XT119" s="0"/>
      <c r="XU119" s="0"/>
      <c r="XV119" s="0"/>
      <c r="XW119" s="0"/>
      <c r="XX119" s="0"/>
      <c r="XY119" s="0"/>
      <c r="XZ119" s="0"/>
      <c r="YA119" s="0"/>
      <c r="YB119" s="0"/>
      <c r="YC119" s="0"/>
      <c r="YD119" s="0"/>
      <c r="YE119" s="0"/>
      <c r="YF119" s="0"/>
      <c r="YG119" s="0"/>
      <c r="YH119" s="0"/>
      <c r="YI119" s="0"/>
      <c r="YJ119" s="0"/>
      <c r="YK119" s="0"/>
      <c r="YL119" s="0"/>
      <c r="YM119" s="0"/>
      <c r="YN119" s="0"/>
      <c r="YO119" s="0"/>
      <c r="YP119" s="0"/>
      <c r="YQ119" s="0"/>
      <c r="YR119" s="0"/>
      <c r="YS119" s="0"/>
      <c r="YT119" s="0"/>
      <c r="YU119" s="0"/>
      <c r="YV119" s="0"/>
      <c r="YW119" s="0"/>
      <c r="YX119" s="0"/>
      <c r="YY119" s="0"/>
      <c r="YZ119" s="0"/>
      <c r="ZA119" s="0"/>
      <c r="ZB119" s="0"/>
      <c r="ZC119" s="0"/>
      <c r="ZD119" s="0"/>
      <c r="ZE119" s="0"/>
      <c r="ZF119" s="0"/>
      <c r="ZG119" s="0"/>
      <c r="ZH119" s="0"/>
      <c r="ZI119" s="0"/>
      <c r="ZJ119" s="0"/>
      <c r="ZK119" s="0"/>
      <c r="ZL119" s="0"/>
      <c r="ZM119" s="0"/>
      <c r="ZN119" s="0"/>
      <c r="ZO119" s="0"/>
      <c r="ZP119" s="0"/>
      <c r="ZQ119" s="0"/>
      <c r="ZR119" s="0"/>
      <c r="ZS119" s="0"/>
      <c r="ZT119" s="0"/>
      <c r="ZU119" s="0"/>
      <c r="ZV119" s="0"/>
      <c r="ZW119" s="0"/>
      <c r="ZX119" s="0"/>
      <c r="ZY119" s="0"/>
      <c r="ZZ119" s="0"/>
      <c r="AAA119" s="0"/>
      <c r="AAB119" s="0"/>
      <c r="AAC119" s="0"/>
      <c r="AAD119" s="0"/>
      <c r="AAE119" s="0"/>
      <c r="AAF119" s="0"/>
      <c r="AAG119" s="0"/>
      <c r="AAH119" s="0"/>
      <c r="AAI119" s="0"/>
      <c r="AAJ119" s="0"/>
      <c r="AAK119" s="0"/>
      <c r="AAL119" s="0"/>
      <c r="AAM119" s="0"/>
      <c r="AAN119" s="0"/>
      <c r="AAO119" s="0"/>
      <c r="AAP119" s="0"/>
      <c r="AAQ119" s="0"/>
      <c r="AAR119" s="0"/>
      <c r="AAS119" s="0"/>
      <c r="AAT119" s="0"/>
      <c r="AAU119" s="0"/>
      <c r="AAV119" s="0"/>
      <c r="AAW119" s="0"/>
      <c r="AAX119" s="0"/>
      <c r="AAY119" s="0"/>
      <c r="AAZ119" s="0"/>
      <c r="ABA119" s="0"/>
      <c r="ABB119" s="0"/>
      <c r="ABC119" s="0"/>
      <c r="ABD119" s="0"/>
      <c r="ABE119" s="0"/>
      <c r="ABF119" s="0"/>
      <c r="ABG119" s="0"/>
      <c r="ABH119" s="0"/>
      <c r="ABI119" s="0"/>
      <c r="ABJ119" s="0"/>
      <c r="ABK119" s="0"/>
      <c r="ABL119" s="0"/>
      <c r="ABM119" s="0"/>
      <c r="ABN119" s="0"/>
      <c r="ABO119" s="0"/>
      <c r="ABP119" s="0"/>
      <c r="ABQ119" s="0"/>
      <c r="ABR119" s="0"/>
      <c r="ABS119" s="0"/>
      <c r="ABT119" s="0"/>
      <c r="ABU119" s="0"/>
      <c r="ABV119" s="0"/>
      <c r="ABW119" s="0"/>
      <c r="ABX119" s="0"/>
      <c r="ABY119" s="0"/>
      <c r="ABZ119" s="0"/>
      <c r="ACA119" s="0"/>
      <c r="ACB119" s="0"/>
      <c r="ACC119" s="0"/>
      <c r="ACD119" s="0"/>
      <c r="ACE119" s="0"/>
      <c r="ACF119" s="0"/>
      <c r="ACG119" s="0"/>
      <c r="ACH119" s="0"/>
      <c r="ACI119" s="0"/>
      <c r="ACJ119" s="0"/>
      <c r="ACK119" s="0"/>
      <c r="ACL119" s="0"/>
      <c r="ACM119" s="0"/>
      <c r="ACN119" s="0"/>
      <c r="ACO119" s="0"/>
      <c r="ACP119" s="0"/>
      <c r="ACQ119" s="0"/>
      <c r="ACR119" s="0"/>
      <c r="ACS119" s="0"/>
      <c r="ACT119" s="0"/>
      <c r="ACU119" s="0"/>
      <c r="ACV119" s="0"/>
      <c r="ACW119" s="0"/>
      <c r="ACX119" s="0"/>
      <c r="ACY119" s="0"/>
      <c r="ACZ119" s="0"/>
      <c r="ADA119" s="0"/>
      <c r="ADB119" s="0"/>
      <c r="ADC119" s="0"/>
      <c r="ADD119" s="0"/>
      <c r="ADE119" s="0"/>
      <c r="ADF119" s="0"/>
      <c r="ADG119" s="0"/>
      <c r="ADH119" s="0"/>
      <c r="ADI119" s="0"/>
      <c r="ADJ119" s="0"/>
      <c r="ADK119" s="0"/>
      <c r="ADL119" s="0"/>
      <c r="ADM119" s="0"/>
      <c r="ADN119" s="0"/>
      <c r="ADO119" s="0"/>
      <c r="ADP119" s="0"/>
      <c r="ADQ119" s="0"/>
      <c r="ADR119" s="0"/>
      <c r="ADS119" s="0"/>
      <c r="ADT119" s="0"/>
      <c r="ADU119" s="0"/>
      <c r="ADV119" s="0"/>
      <c r="ADW119" s="0"/>
      <c r="ADX119" s="0"/>
      <c r="ADY119" s="0"/>
      <c r="ADZ119" s="0"/>
      <c r="AEA119" s="0"/>
      <c r="AEB119" s="0"/>
      <c r="AEC119" s="0"/>
      <c r="AED119" s="0"/>
      <c r="AEE119" s="0"/>
      <c r="AEF119" s="0"/>
      <c r="AEG119" s="0"/>
      <c r="AEH119" s="0"/>
      <c r="AEI119" s="0"/>
      <c r="AEJ119" s="0"/>
      <c r="AEK119" s="0"/>
      <c r="AEL119" s="0"/>
      <c r="AEM119" s="0"/>
      <c r="AEN119" s="0"/>
      <c r="AEO119" s="0"/>
      <c r="AEP119" s="0"/>
      <c r="AEQ119" s="0"/>
      <c r="AER119" s="0"/>
      <c r="AES119" s="0"/>
      <c r="AET119" s="0"/>
      <c r="AEU119" s="0"/>
      <c r="AEV119" s="0"/>
      <c r="AEW119" s="0"/>
      <c r="AEX119" s="0"/>
      <c r="AEY119" s="0"/>
      <c r="AEZ119" s="0"/>
      <c r="AFA119" s="0"/>
      <c r="AFB119" s="0"/>
      <c r="AFC119" s="0"/>
      <c r="AFD119" s="0"/>
      <c r="AFE119" s="0"/>
      <c r="AFF119" s="0"/>
      <c r="AFG119" s="0"/>
      <c r="AFH119" s="0"/>
      <c r="AFI119" s="0"/>
      <c r="AFJ119" s="0"/>
      <c r="AFK119" s="0"/>
      <c r="AFL119" s="0"/>
      <c r="AFM119" s="0"/>
      <c r="AFN119" s="0"/>
      <c r="AFO119" s="0"/>
      <c r="AFP119" s="0"/>
      <c r="AFQ119" s="0"/>
      <c r="AFR119" s="0"/>
      <c r="AFS119" s="0"/>
      <c r="AFT119" s="0"/>
      <c r="AFU119" s="0"/>
      <c r="AFV119" s="0"/>
      <c r="AFW119" s="0"/>
      <c r="AFX119" s="0"/>
      <c r="AFY119" s="0"/>
      <c r="AFZ119" s="0"/>
      <c r="AGA119" s="0"/>
      <c r="AGB119" s="0"/>
      <c r="AGC119" s="0"/>
      <c r="AGD119" s="0"/>
      <c r="AGE119" s="0"/>
      <c r="AGF119" s="0"/>
      <c r="AGG119" s="0"/>
      <c r="AGH119" s="0"/>
      <c r="AGI119" s="0"/>
      <c r="AGJ119" s="0"/>
      <c r="AGK119" s="0"/>
      <c r="AGL119" s="0"/>
      <c r="AGM119" s="0"/>
      <c r="AGN119" s="0"/>
      <c r="AGO119" s="0"/>
      <c r="AGP119" s="0"/>
      <c r="AGQ119" s="0"/>
      <c r="AGR119" s="0"/>
      <c r="AGS119" s="0"/>
      <c r="AGT119" s="0"/>
      <c r="AGU119" s="0"/>
      <c r="AGV119" s="0"/>
      <c r="AGW119" s="0"/>
      <c r="AGX119" s="0"/>
      <c r="AGY119" s="0"/>
      <c r="AGZ119" s="0"/>
      <c r="AHA119" s="0"/>
      <c r="AHB119" s="0"/>
      <c r="AHC119" s="0"/>
      <c r="AHD119" s="0"/>
      <c r="AHE119" s="0"/>
      <c r="AHF119" s="0"/>
      <c r="AHG119" s="0"/>
      <c r="AHH119" s="0"/>
      <c r="AHI119" s="0"/>
      <c r="AHJ119" s="0"/>
      <c r="AHK119" s="0"/>
      <c r="AHL119" s="0"/>
      <c r="AHM119" s="0"/>
      <c r="AHN119" s="0"/>
      <c r="AHO119" s="0"/>
      <c r="AHP119" s="0"/>
      <c r="AHQ119" s="0"/>
      <c r="AHR119" s="0"/>
      <c r="AHS119" s="0"/>
      <c r="AHT119" s="0"/>
      <c r="AHU119" s="0"/>
      <c r="AHV119" s="0"/>
      <c r="AHW119" s="0"/>
      <c r="AHX119" s="0"/>
      <c r="AHY119" s="0"/>
      <c r="AHZ119" s="0"/>
      <c r="AIA119" s="0"/>
      <c r="AIB119" s="0"/>
      <c r="AIC119" s="0"/>
      <c r="AID119" s="0"/>
      <c r="AIE119" s="0"/>
      <c r="AIF119" s="0"/>
      <c r="AIG119" s="0"/>
      <c r="AIH119" s="0"/>
      <c r="AII119" s="0"/>
      <c r="AIJ119" s="0"/>
      <c r="AIK119" s="0"/>
      <c r="AIL119" s="0"/>
      <c r="AIM119" s="0"/>
      <c r="AIN119" s="0"/>
      <c r="AIO119" s="0"/>
      <c r="AIP119" s="0"/>
      <c r="AIQ119" s="0"/>
      <c r="AIR119" s="0"/>
      <c r="AIS119" s="0"/>
      <c r="AIT119" s="0"/>
      <c r="AIU119" s="0"/>
      <c r="AIV119" s="0"/>
      <c r="AIW119" s="0"/>
      <c r="AIX119" s="0"/>
      <c r="AIY119" s="0"/>
      <c r="AIZ119" s="0"/>
      <c r="AJA119" s="0"/>
      <c r="AJB119" s="0"/>
      <c r="AJC119" s="0"/>
      <c r="AJD119" s="0"/>
      <c r="AJE119" s="0"/>
      <c r="AJF119" s="0"/>
      <c r="AJG119" s="0"/>
      <c r="AJH119" s="0"/>
      <c r="AJI119" s="0"/>
      <c r="AJJ119" s="0"/>
      <c r="AJK119" s="0"/>
      <c r="AJL119" s="0"/>
      <c r="AJM119" s="0"/>
      <c r="AJN119" s="0"/>
      <c r="AJO119" s="0"/>
      <c r="AJP119" s="0"/>
      <c r="AJQ119" s="0"/>
      <c r="AJR119" s="0"/>
      <c r="AJS119" s="0"/>
      <c r="AJT119" s="0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customFormat="false" ht="18.6" hidden="false" customHeight="true" outlineLevel="0" collapsed="false">
      <c r="A120" s="43" t="s">
        <v>385</v>
      </c>
      <c r="B120" s="43" t="s">
        <v>386</v>
      </c>
      <c r="C120" s="65" t="s">
        <v>138</v>
      </c>
      <c r="D120" s="65"/>
      <c r="E120" s="43"/>
      <c r="F120" s="43"/>
      <c r="G120" s="43"/>
      <c r="H120" s="43" t="s">
        <v>134</v>
      </c>
      <c r="I120" s="43" t="s">
        <v>135</v>
      </c>
      <c r="J120" s="43"/>
      <c r="K120" s="43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 s="0"/>
      <c r="DT120" s="0"/>
      <c r="DU120" s="0"/>
      <c r="DV120" s="0"/>
      <c r="DW120" s="0"/>
      <c r="DX120" s="0"/>
      <c r="DY120" s="0"/>
      <c r="DZ120" s="0"/>
      <c r="EA120" s="0"/>
      <c r="EB120" s="0"/>
      <c r="EC120" s="0"/>
      <c r="ED120" s="0"/>
      <c r="EE120" s="0"/>
      <c r="EF120" s="0"/>
      <c r="EG120" s="0"/>
      <c r="EH120" s="0"/>
      <c r="EI120" s="0"/>
      <c r="EJ120" s="0"/>
      <c r="EK120" s="0"/>
      <c r="EL120" s="0"/>
      <c r="EM120" s="0"/>
      <c r="EN120" s="0"/>
      <c r="EO120" s="0"/>
      <c r="EP120" s="0"/>
      <c r="EQ120" s="0"/>
      <c r="ER120" s="0"/>
      <c r="ES120" s="0"/>
      <c r="ET120" s="0"/>
      <c r="EU120" s="0"/>
      <c r="EV120" s="0"/>
      <c r="EW120" s="0"/>
      <c r="EX120" s="0"/>
      <c r="EY120" s="0"/>
      <c r="EZ120" s="0"/>
      <c r="FA120" s="0"/>
      <c r="FB120" s="0"/>
      <c r="FC120" s="0"/>
      <c r="FD120" s="0"/>
      <c r="FE120" s="0"/>
      <c r="FF120" s="0"/>
      <c r="FG120" s="0"/>
      <c r="FH120" s="0"/>
      <c r="FI120" s="0"/>
      <c r="FJ120" s="0"/>
      <c r="FK120" s="0"/>
      <c r="FL120" s="0"/>
      <c r="FM120" s="0"/>
      <c r="FN120" s="0"/>
      <c r="FO120" s="0"/>
      <c r="FP120" s="0"/>
      <c r="FQ120" s="0"/>
      <c r="FR120" s="0"/>
      <c r="FS120" s="0"/>
      <c r="FT120" s="0"/>
      <c r="FU120" s="0"/>
      <c r="FV120" s="0"/>
      <c r="FW120" s="0"/>
      <c r="FX120" s="0"/>
      <c r="FY120" s="0"/>
      <c r="FZ120" s="0"/>
      <c r="GA120" s="0"/>
      <c r="GB120" s="0"/>
      <c r="GC120" s="0"/>
      <c r="GD120" s="0"/>
      <c r="GE120" s="0"/>
      <c r="GF120" s="0"/>
      <c r="GG120" s="0"/>
      <c r="GH120" s="0"/>
      <c r="GI120" s="0"/>
      <c r="GJ120" s="0"/>
      <c r="GK120" s="0"/>
      <c r="GL120" s="0"/>
      <c r="GM120" s="0"/>
      <c r="GN120" s="0"/>
      <c r="GO120" s="0"/>
      <c r="GP120" s="0"/>
      <c r="GQ120" s="0"/>
      <c r="GR120" s="0"/>
      <c r="GS120" s="0"/>
      <c r="GT120" s="0"/>
      <c r="GU120" s="0"/>
      <c r="GV120" s="0"/>
      <c r="GW120" s="0"/>
      <c r="GX120" s="0"/>
      <c r="GY120" s="0"/>
      <c r="GZ120" s="0"/>
      <c r="HA120" s="0"/>
      <c r="HB120" s="0"/>
      <c r="HC120" s="0"/>
      <c r="HD120" s="0"/>
      <c r="HE120" s="0"/>
      <c r="HF120" s="0"/>
      <c r="HG120" s="0"/>
      <c r="HH120" s="0"/>
      <c r="HI120" s="0"/>
      <c r="HJ120" s="0"/>
      <c r="HK120" s="0"/>
      <c r="HL120" s="0"/>
      <c r="HM120" s="0"/>
      <c r="HN120" s="0"/>
      <c r="HO120" s="0"/>
      <c r="HP120" s="0"/>
      <c r="HQ120" s="0"/>
      <c r="HR120" s="0"/>
      <c r="HS120" s="0"/>
      <c r="HT120" s="0"/>
      <c r="HU120" s="0"/>
      <c r="HV120" s="0"/>
      <c r="HW120" s="0"/>
      <c r="HX120" s="0"/>
      <c r="HY120" s="0"/>
      <c r="HZ120" s="0"/>
      <c r="IA120" s="0"/>
      <c r="IB120" s="0"/>
      <c r="IC120" s="0"/>
      <c r="ID120" s="0"/>
      <c r="IE120" s="0"/>
      <c r="IF120" s="0"/>
      <c r="IG120" s="0"/>
      <c r="IH120" s="0"/>
      <c r="II120" s="0"/>
      <c r="IJ120" s="0"/>
      <c r="IK120" s="0"/>
      <c r="IL120" s="0"/>
      <c r="IM120" s="0"/>
      <c r="IN120" s="0"/>
      <c r="IO120" s="0"/>
      <c r="IP120" s="0"/>
      <c r="IQ120" s="0"/>
      <c r="IR120" s="0"/>
      <c r="IS120" s="0"/>
      <c r="IT120" s="0"/>
      <c r="IU120" s="0"/>
      <c r="IV120" s="0"/>
      <c r="IW120" s="0"/>
      <c r="IX120" s="0"/>
      <c r="IY120" s="0"/>
      <c r="IZ120" s="0"/>
      <c r="JA120" s="0"/>
      <c r="JB120" s="0"/>
      <c r="JC120" s="0"/>
      <c r="JD120" s="0"/>
      <c r="JE120" s="0"/>
      <c r="JF120" s="0"/>
      <c r="JG120" s="0"/>
      <c r="JH120" s="0"/>
      <c r="JI120" s="0"/>
      <c r="JJ120" s="0"/>
      <c r="JK120" s="0"/>
      <c r="JL120" s="0"/>
      <c r="JM120" s="0"/>
      <c r="JN120" s="0"/>
      <c r="JO120" s="0"/>
      <c r="JP120" s="0"/>
      <c r="JQ120" s="0"/>
      <c r="JR120" s="0"/>
      <c r="JS120" s="0"/>
      <c r="JT120" s="0"/>
      <c r="JU120" s="0"/>
      <c r="JV120" s="0"/>
      <c r="JW120" s="0"/>
      <c r="JX120" s="0"/>
      <c r="JY120" s="0"/>
      <c r="JZ120" s="0"/>
      <c r="KA120" s="0"/>
      <c r="KB120" s="0"/>
      <c r="KC120" s="0"/>
      <c r="KD120" s="0"/>
      <c r="KE120" s="0"/>
      <c r="KF120" s="0"/>
      <c r="KG120" s="0"/>
      <c r="KH120" s="0"/>
      <c r="KI120" s="0"/>
      <c r="KJ120" s="0"/>
      <c r="KK120" s="0"/>
      <c r="KL120" s="0"/>
      <c r="KM120" s="0"/>
      <c r="KN120" s="0"/>
      <c r="KO120" s="0"/>
      <c r="KP120" s="0"/>
      <c r="KQ120" s="0"/>
      <c r="KR120" s="0"/>
      <c r="KS120" s="0"/>
      <c r="KT120" s="0"/>
      <c r="KU120" s="0"/>
      <c r="KV120" s="0"/>
      <c r="KW120" s="0"/>
      <c r="KX120" s="0"/>
      <c r="KY120" s="0"/>
      <c r="KZ120" s="0"/>
      <c r="LA120" s="0"/>
      <c r="LB120" s="0"/>
      <c r="LC120" s="0"/>
      <c r="LD120" s="0"/>
      <c r="LE120" s="0"/>
      <c r="LF120" s="0"/>
      <c r="LG120" s="0"/>
      <c r="LH120" s="0"/>
      <c r="LI120" s="0"/>
      <c r="LJ120" s="0"/>
      <c r="LK120" s="0"/>
      <c r="LL120" s="0"/>
      <c r="LM120" s="0"/>
      <c r="LN120" s="0"/>
      <c r="LO120" s="0"/>
      <c r="LP120" s="0"/>
      <c r="LQ120" s="0"/>
      <c r="LR120" s="0"/>
      <c r="LS120" s="0"/>
      <c r="LT120" s="0"/>
      <c r="LU120" s="0"/>
      <c r="LV120" s="0"/>
      <c r="LW120" s="0"/>
      <c r="LX120" s="0"/>
      <c r="LY120" s="0"/>
      <c r="LZ120" s="0"/>
      <c r="MA120" s="0"/>
      <c r="MB120" s="0"/>
      <c r="MC120" s="0"/>
      <c r="MD120" s="0"/>
      <c r="ME120" s="0"/>
      <c r="MF120" s="0"/>
      <c r="MG120" s="0"/>
      <c r="MH120" s="0"/>
      <c r="MI120" s="0"/>
      <c r="MJ120" s="0"/>
      <c r="MK120" s="0"/>
      <c r="ML120" s="0"/>
      <c r="MM120" s="0"/>
      <c r="MN120" s="0"/>
      <c r="MO120" s="0"/>
      <c r="MP120" s="0"/>
      <c r="MQ120" s="0"/>
      <c r="MR120" s="0"/>
      <c r="MS120" s="0"/>
      <c r="MT120" s="0"/>
      <c r="MU120" s="0"/>
      <c r="MV120" s="0"/>
      <c r="MW120" s="0"/>
      <c r="MX120" s="0"/>
      <c r="MY120" s="0"/>
      <c r="MZ120" s="0"/>
      <c r="NA120" s="0"/>
      <c r="NB120" s="0"/>
      <c r="NC120" s="0"/>
      <c r="ND120" s="0"/>
      <c r="NE120" s="0"/>
      <c r="NF120" s="0"/>
      <c r="NG120" s="0"/>
      <c r="NH120" s="0"/>
      <c r="NI120" s="0"/>
      <c r="NJ120" s="0"/>
      <c r="NK120" s="0"/>
      <c r="NL120" s="0"/>
      <c r="NM120" s="0"/>
      <c r="NN120" s="0"/>
      <c r="NO120" s="0"/>
      <c r="NP120" s="0"/>
      <c r="NQ120" s="0"/>
      <c r="NR120" s="0"/>
      <c r="NS120" s="0"/>
      <c r="NT120" s="0"/>
      <c r="NU120" s="0"/>
      <c r="NV120" s="0"/>
      <c r="NW120" s="0"/>
      <c r="NX120" s="0"/>
      <c r="NY120" s="0"/>
      <c r="NZ120" s="0"/>
      <c r="OA120" s="0"/>
      <c r="OB120" s="0"/>
      <c r="OC120" s="0"/>
      <c r="OD120" s="0"/>
      <c r="OE120" s="0"/>
      <c r="OF120" s="0"/>
      <c r="OG120" s="0"/>
      <c r="OH120" s="0"/>
      <c r="OI120" s="0"/>
      <c r="OJ120" s="0"/>
      <c r="OK120" s="0"/>
      <c r="OL120" s="0"/>
      <c r="OM120" s="0"/>
      <c r="ON120" s="0"/>
      <c r="OO120" s="0"/>
      <c r="OP120" s="0"/>
      <c r="OQ120" s="0"/>
      <c r="OR120" s="0"/>
      <c r="OS120" s="0"/>
      <c r="OT120" s="0"/>
      <c r="OU120" s="0"/>
      <c r="OV120" s="0"/>
      <c r="OW120" s="0"/>
      <c r="OX120" s="0"/>
      <c r="OY120" s="0"/>
      <c r="OZ120" s="0"/>
      <c r="PA120" s="0"/>
      <c r="PB120" s="0"/>
      <c r="PC120" s="0"/>
      <c r="PD120" s="0"/>
      <c r="PE120" s="0"/>
      <c r="PF120" s="0"/>
      <c r="PG120" s="0"/>
      <c r="PH120" s="0"/>
      <c r="PI120" s="0"/>
      <c r="PJ120" s="0"/>
      <c r="PK120" s="0"/>
      <c r="PL120" s="0"/>
      <c r="PM120" s="0"/>
      <c r="PN120" s="0"/>
      <c r="PO120" s="0"/>
      <c r="PP120" s="0"/>
      <c r="PQ120" s="0"/>
      <c r="PR120" s="0"/>
      <c r="PS120" s="0"/>
      <c r="PT120" s="0"/>
      <c r="PU120" s="0"/>
      <c r="PV120" s="0"/>
      <c r="PW120" s="0"/>
      <c r="PX120" s="0"/>
      <c r="PY120" s="0"/>
      <c r="PZ120" s="0"/>
      <c r="QA120" s="0"/>
      <c r="QB120" s="0"/>
      <c r="QC120" s="0"/>
      <c r="QD120" s="0"/>
      <c r="QE120" s="0"/>
      <c r="QF120" s="0"/>
      <c r="QG120" s="0"/>
      <c r="QH120" s="0"/>
      <c r="QI120" s="0"/>
      <c r="QJ120" s="0"/>
      <c r="QK120" s="0"/>
      <c r="QL120" s="0"/>
      <c r="QM120" s="0"/>
      <c r="QN120" s="0"/>
      <c r="QO120" s="0"/>
      <c r="QP120" s="0"/>
      <c r="QQ120" s="0"/>
      <c r="QR120" s="0"/>
      <c r="QS120" s="0"/>
      <c r="QT120" s="0"/>
      <c r="QU120" s="0"/>
      <c r="QV120" s="0"/>
      <c r="QW120" s="0"/>
      <c r="QX120" s="0"/>
      <c r="QY120" s="0"/>
      <c r="QZ120" s="0"/>
      <c r="RA120" s="0"/>
      <c r="RB120" s="0"/>
      <c r="RC120" s="0"/>
      <c r="RD120" s="0"/>
      <c r="RE120" s="0"/>
      <c r="RF120" s="0"/>
      <c r="RG120" s="0"/>
      <c r="RH120" s="0"/>
      <c r="RI120" s="0"/>
      <c r="RJ120" s="0"/>
      <c r="RK120" s="0"/>
      <c r="RL120" s="0"/>
      <c r="RM120" s="0"/>
      <c r="RN120" s="0"/>
      <c r="RO120" s="0"/>
      <c r="RP120" s="0"/>
      <c r="RQ120" s="0"/>
      <c r="RR120" s="0"/>
      <c r="RS120" s="0"/>
      <c r="RT120" s="0"/>
      <c r="RU120" s="0"/>
      <c r="RV120" s="0"/>
      <c r="RW120" s="0"/>
      <c r="RX120" s="0"/>
      <c r="RY120" s="0"/>
      <c r="RZ120" s="0"/>
      <c r="SA120" s="0"/>
      <c r="SB120" s="0"/>
      <c r="SC120" s="0"/>
      <c r="SD120" s="0"/>
      <c r="SE120" s="0"/>
      <c r="SF120" s="0"/>
      <c r="SG120" s="0"/>
      <c r="SH120" s="0"/>
      <c r="SI120" s="0"/>
      <c r="SJ120" s="0"/>
      <c r="SK120" s="0"/>
      <c r="SL120" s="0"/>
      <c r="SM120" s="0"/>
      <c r="SN120" s="0"/>
      <c r="SO120" s="0"/>
      <c r="SP120" s="0"/>
      <c r="SQ120" s="0"/>
      <c r="SR120" s="0"/>
      <c r="SS120" s="0"/>
      <c r="ST120" s="0"/>
      <c r="SU120" s="0"/>
      <c r="SV120" s="0"/>
      <c r="SW120" s="0"/>
      <c r="SX120" s="0"/>
      <c r="SY120" s="0"/>
      <c r="SZ120" s="0"/>
      <c r="TA120" s="0"/>
      <c r="TB120" s="0"/>
      <c r="TC120" s="0"/>
      <c r="TD120" s="0"/>
      <c r="TE120" s="0"/>
      <c r="TF120" s="0"/>
      <c r="TG120" s="0"/>
      <c r="TH120" s="0"/>
      <c r="TI120" s="0"/>
      <c r="TJ120" s="0"/>
      <c r="TK120" s="0"/>
      <c r="TL120" s="0"/>
      <c r="TM120" s="0"/>
      <c r="TN120" s="0"/>
      <c r="TO120" s="0"/>
      <c r="TP120" s="0"/>
      <c r="TQ120" s="0"/>
      <c r="TR120" s="0"/>
      <c r="TS120" s="0"/>
      <c r="TT120" s="0"/>
      <c r="TU120" s="0"/>
      <c r="TV120" s="0"/>
      <c r="TW120" s="0"/>
      <c r="TX120" s="0"/>
      <c r="TY120" s="0"/>
      <c r="TZ120" s="0"/>
      <c r="UA120" s="0"/>
      <c r="UB120" s="0"/>
      <c r="UC120" s="0"/>
      <c r="UD120" s="0"/>
      <c r="UE120" s="0"/>
      <c r="UF120" s="0"/>
      <c r="UG120" s="0"/>
      <c r="UH120" s="0"/>
      <c r="UI120" s="0"/>
      <c r="UJ120" s="0"/>
      <c r="UK120" s="0"/>
      <c r="UL120" s="0"/>
      <c r="UM120" s="0"/>
      <c r="UN120" s="0"/>
      <c r="UO120" s="0"/>
      <c r="UP120" s="0"/>
      <c r="UQ120" s="0"/>
      <c r="UR120" s="0"/>
      <c r="US120" s="0"/>
      <c r="UT120" s="0"/>
      <c r="UU120" s="0"/>
      <c r="UV120" s="0"/>
      <c r="UW120" s="0"/>
      <c r="UX120" s="0"/>
      <c r="UY120" s="0"/>
      <c r="UZ120" s="0"/>
      <c r="VA120" s="0"/>
      <c r="VB120" s="0"/>
      <c r="VC120" s="0"/>
      <c r="VD120" s="0"/>
      <c r="VE120" s="0"/>
      <c r="VF120" s="0"/>
      <c r="VG120" s="0"/>
      <c r="VH120" s="0"/>
      <c r="VI120" s="0"/>
      <c r="VJ120" s="0"/>
      <c r="VK120" s="0"/>
      <c r="VL120" s="0"/>
      <c r="VM120" s="0"/>
      <c r="VN120" s="0"/>
      <c r="VO120" s="0"/>
      <c r="VP120" s="0"/>
      <c r="VQ120" s="0"/>
      <c r="VR120" s="0"/>
      <c r="VS120" s="0"/>
      <c r="VT120" s="0"/>
      <c r="VU120" s="0"/>
      <c r="VV120" s="0"/>
      <c r="VW120" s="0"/>
      <c r="VX120" s="0"/>
      <c r="VY120" s="0"/>
      <c r="VZ120" s="0"/>
      <c r="WA120" s="0"/>
      <c r="WB120" s="0"/>
      <c r="WC120" s="0"/>
      <c r="WD120" s="0"/>
      <c r="WE120" s="0"/>
      <c r="WF120" s="0"/>
      <c r="WG120" s="0"/>
      <c r="WH120" s="0"/>
      <c r="WI120" s="0"/>
      <c r="WJ120" s="0"/>
      <c r="WK120" s="0"/>
      <c r="WL120" s="0"/>
      <c r="WM120" s="0"/>
      <c r="WN120" s="0"/>
      <c r="WO120" s="0"/>
      <c r="WP120" s="0"/>
      <c r="WQ120" s="0"/>
      <c r="WR120" s="0"/>
      <c r="WS120" s="0"/>
      <c r="WT120" s="0"/>
      <c r="WU120" s="0"/>
      <c r="WV120" s="0"/>
      <c r="WW120" s="0"/>
      <c r="WX120" s="0"/>
      <c r="WY120" s="0"/>
      <c r="WZ120" s="0"/>
      <c r="XA120" s="0"/>
      <c r="XB120" s="0"/>
      <c r="XC120" s="0"/>
      <c r="XD120" s="0"/>
      <c r="XE120" s="0"/>
      <c r="XF120" s="0"/>
      <c r="XG120" s="0"/>
      <c r="XH120" s="0"/>
      <c r="XI120" s="0"/>
      <c r="XJ120" s="0"/>
      <c r="XK120" s="0"/>
      <c r="XL120" s="0"/>
      <c r="XM120" s="0"/>
      <c r="XN120" s="0"/>
      <c r="XO120" s="0"/>
      <c r="XP120" s="0"/>
      <c r="XQ120" s="0"/>
      <c r="XR120" s="0"/>
      <c r="XS120" s="0"/>
      <c r="XT120" s="0"/>
      <c r="XU120" s="0"/>
      <c r="XV120" s="0"/>
      <c r="XW120" s="0"/>
      <c r="XX120" s="0"/>
      <c r="XY120" s="0"/>
      <c r="XZ120" s="0"/>
      <c r="YA120" s="0"/>
      <c r="YB120" s="0"/>
      <c r="YC120" s="0"/>
      <c r="YD120" s="0"/>
      <c r="YE120" s="0"/>
      <c r="YF120" s="0"/>
      <c r="YG120" s="0"/>
      <c r="YH120" s="0"/>
      <c r="YI120" s="0"/>
      <c r="YJ120" s="0"/>
      <c r="YK120" s="0"/>
      <c r="YL120" s="0"/>
      <c r="YM120" s="0"/>
      <c r="YN120" s="0"/>
      <c r="YO120" s="0"/>
      <c r="YP120" s="0"/>
      <c r="YQ120" s="0"/>
      <c r="YR120" s="0"/>
      <c r="YS120" s="0"/>
      <c r="YT120" s="0"/>
      <c r="YU120" s="0"/>
      <c r="YV120" s="0"/>
      <c r="YW120" s="0"/>
      <c r="YX120" s="0"/>
      <c r="YY120" s="0"/>
      <c r="YZ120" s="0"/>
      <c r="ZA120" s="0"/>
      <c r="ZB120" s="0"/>
      <c r="ZC120" s="0"/>
      <c r="ZD120" s="0"/>
      <c r="ZE120" s="0"/>
      <c r="ZF120" s="0"/>
      <c r="ZG120" s="0"/>
      <c r="ZH120" s="0"/>
      <c r="ZI120" s="0"/>
      <c r="ZJ120" s="0"/>
      <c r="ZK120" s="0"/>
      <c r="ZL120" s="0"/>
      <c r="ZM120" s="0"/>
      <c r="ZN120" s="0"/>
      <c r="ZO120" s="0"/>
      <c r="ZP120" s="0"/>
      <c r="ZQ120" s="0"/>
      <c r="ZR120" s="0"/>
      <c r="ZS120" s="0"/>
      <c r="ZT120" s="0"/>
      <c r="ZU120" s="0"/>
      <c r="ZV120" s="0"/>
      <c r="ZW120" s="0"/>
      <c r="ZX120" s="0"/>
      <c r="ZY120" s="0"/>
      <c r="ZZ120" s="0"/>
      <c r="AAA120" s="0"/>
      <c r="AAB120" s="0"/>
      <c r="AAC120" s="0"/>
      <c r="AAD120" s="0"/>
      <c r="AAE120" s="0"/>
      <c r="AAF120" s="0"/>
      <c r="AAG120" s="0"/>
      <c r="AAH120" s="0"/>
      <c r="AAI120" s="0"/>
      <c r="AAJ120" s="0"/>
      <c r="AAK120" s="0"/>
      <c r="AAL120" s="0"/>
      <c r="AAM120" s="0"/>
      <c r="AAN120" s="0"/>
      <c r="AAO120" s="0"/>
      <c r="AAP120" s="0"/>
      <c r="AAQ120" s="0"/>
      <c r="AAR120" s="0"/>
      <c r="AAS120" s="0"/>
      <c r="AAT120" s="0"/>
      <c r="AAU120" s="0"/>
      <c r="AAV120" s="0"/>
      <c r="AAW120" s="0"/>
      <c r="AAX120" s="0"/>
      <c r="AAY120" s="0"/>
      <c r="AAZ120" s="0"/>
      <c r="ABA120" s="0"/>
      <c r="ABB120" s="0"/>
      <c r="ABC120" s="0"/>
      <c r="ABD120" s="0"/>
      <c r="ABE120" s="0"/>
      <c r="ABF120" s="0"/>
      <c r="ABG120" s="0"/>
      <c r="ABH120" s="0"/>
      <c r="ABI120" s="0"/>
      <c r="ABJ120" s="0"/>
      <c r="ABK120" s="0"/>
      <c r="ABL120" s="0"/>
      <c r="ABM120" s="0"/>
      <c r="ABN120" s="0"/>
      <c r="ABO120" s="0"/>
      <c r="ABP120" s="0"/>
      <c r="ABQ120" s="0"/>
      <c r="ABR120" s="0"/>
      <c r="ABS120" s="0"/>
      <c r="ABT120" s="0"/>
      <c r="ABU120" s="0"/>
      <c r="ABV120" s="0"/>
      <c r="ABW120" s="0"/>
      <c r="ABX120" s="0"/>
      <c r="ABY120" s="0"/>
      <c r="ABZ120" s="0"/>
      <c r="ACA120" s="0"/>
      <c r="ACB120" s="0"/>
      <c r="ACC120" s="0"/>
      <c r="ACD120" s="0"/>
      <c r="ACE120" s="0"/>
      <c r="ACF120" s="0"/>
      <c r="ACG120" s="0"/>
      <c r="ACH120" s="0"/>
      <c r="ACI120" s="0"/>
      <c r="ACJ120" s="0"/>
      <c r="ACK120" s="0"/>
      <c r="ACL120" s="0"/>
      <c r="ACM120" s="0"/>
      <c r="ACN120" s="0"/>
      <c r="ACO120" s="0"/>
      <c r="ACP120" s="0"/>
      <c r="ACQ120" s="0"/>
      <c r="ACR120" s="0"/>
      <c r="ACS120" s="0"/>
      <c r="ACT120" s="0"/>
      <c r="ACU120" s="0"/>
      <c r="ACV120" s="0"/>
      <c r="ACW120" s="0"/>
      <c r="ACX120" s="0"/>
      <c r="ACY120" s="0"/>
      <c r="ACZ120" s="0"/>
      <c r="ADA120" s="0"/>
      <c r="ADB120" s="0"/>
      <c r="ADC120" s="0"/>
      <c r="ADD120" s="0"/>
      <c r="ADE120" s="0"/>
      <c r="ADF120" s="0"/>
      <c r="ADG120" s="0"/>
      <c r="ADH120" s="0"/>
      <c r="ADI120" s="0"/>
      <c r="ADJ120" s="0"/>
      <c r="ADK120" s="0"/>
      <c r="ADL120" s="0"/>
      <c r="ADM120" s="0"/>
      <c r="ADN120" s="0"/>
      <c r="ADO120" s="0"/>
      <c r="ADP120" s="0"/>
      <c r="ADQ120" s="0"/>
      <c r="ADR120" s="0"/>
      <c r="ADS120" s="0"/>
      <c r="ADT120" s="0"/>
      <c r="ADU120" s="0"/>
      <c r="ADV120" s="0"/>
      <c r="ADW120" s="0"/>
      <c r="ADX120" s="0"/>
      <c r="ADY120" s="0"/>
      <c r="ADZ120" s="0"/>
      <c r="AEA120" s="0"/>
      <c r="AEB120" s="0"/>
      <c r="AEC120" s="0"/>
      <c r="AED120" s="0"/>
      <c r="AEE120" s="0"/>
      <c r="AEF120" s="0"/>
      <c r="AEG120" s="0"/>
      <c r="AEH120" s="0"/>
      <c r="AEI120" s="0"/>
      <c r="AEJ120" s="0"/>
      <c r="AEK120" s="0"/>
      <c r="AEL120" s="0"/>
      <c r="AEM120" s="0"/>
      <c r="AEN120" s="0"/>
      <c r="AEO120" s="0"/>
      <c r="AEP120" s="0"/>
      <c r="AEQ120" s="0"/>
      <c r="AER120" s="0"/>
      <c r="AES120" s="0"/>
      <c r="AET120" s="0"/>
      <c r="AEU120" s="0"/>
      <c r="AEV120" s="0"/>
      <c r="AEW120" s="0"/>
      <c r="AEX120" s="0"/>
      <c r="AEY120" s="0"/>
      <c r="AEZ120" s="0"/>
      <c r="AFA120" s="0"/>
      <c r="AFB120" s="0"/>
      <c r="AFC120" s="0"/>
      <c r="AFD120" s="0"/>
      <c r="AFE120" s="0"/>
      <c r="AFF120" s="0"/>
      <c r="AFG120" s="0"/>
      <c r="AFH120" s="0"/>
      <c r="AFI120" s="0"/>
      <c r="AFJ120" s="0"/>
      <c r="AFK120" s="0"/>
      <c r="AFL120" s="0"/>
      <c r="AFM120" s="0"/>
      <c r="AFN120" s="0"/>
      <c r="AFO120" s="0"/>
      <c r="AFP120" s="0"/>
      <c r="AFQ120" s="0"/>
      <c r="AFR120" s="0"/>
      <c r="AFS120" s="0"/>
      <c r="AFT120" s="0"/>
      <c r="AFU120" s="0"/>
      <c r="AFV120" s="0"/>
      <c r="AFW120" s="0"/>
      <c r="AFX120" s="0"/>
      <c r="AFY120" s="0"/>
      <c r="AFZ120" s="0"/>
      <c r="AGA120" s="0"/>
      <c r="AGB120" s="0"/>
      <c r="AGC120" s="0"/>
      <c r="AGD120" s="0"/>
      <c r="AGE120" s="0"/>
      <c r="AGF120" s="0"/>
      <c r="AGG120" s="0"/>
      <c r="AGH120" s="0"/>
      <c r="AGI120" s="0"/>
      <c r="AGJ120" s="0"/>
      <c r="AGK120" s="0"/>
      <c r="AGL120" s="0"/>
      <c r="AGM120" s="0"/>
      <c r="AGN120" s="0"/>
      <c r="AGO120" s="0"/>
      <c r="AGP120" s="0"/>
      <c r="AGQ120" s="0"/>
      <c r="AGR120" s="0"/>
      <c r="AGS120" s="0"/>
      <c r="AGT120" s="0"/>
      <c r="AGU120" s="0"/>
      <c r="AGV120" s="0"/>
      <c r="AGW120" s="0"/>
      <c r="AGX120" s="0"/>
      <c r="AGY120" s="0"/>
      <c r="AGZ120" s="0"/>
      <c r="AHA120" s="0"/>
      <c r="AHB120" s="0"/>
      <c r="AHC120" s="0"/>
      <c r="AHD120" s="0"/>
      <c r="AHE120" s="0"/>
      <c r="AHF120" s="0"/>
      <c r="AHG120" s="0"/>
      <c r="AHH120" s="0"/>
      <c r="AHI120" s="0"/>
      <c r="AHJ120" s="0"/>
      <c r="AHK120" s="0"/>
      <c r="AHL120" s="0"/>
      <c r="AHM120" s="0"/>
      <c r="AHN120" s="0"/>
      <c r="AHO120" s="0"/>
      <c r="AHP120" s="0"/>
      <c r="AHQ120" s="0"/>
      <c r="AHR120" s="0"/>
      <c r="AHS120" s="0"/>
      <c r="AHT120" s="0"/>
      <c r="AHU120" s="0"/>
      <c r="AHV120" s="0"/>
      <c r="AHW120" s="0"/>
      <c r="AHX120" s="0"/>
      <c r="AHY120" s="0"/>
      <c r="AHZ120" s="0"/>
      <c r="AIA120" s="0"/>
      <c r="AIB120" s="0"/>
      <c r="AIC120" s="0"/>
      <c r="AID120" s="0"/>
      <c r="AIE120" s="0"/>
      <c r="AIF120" s="0"/>
      <c r="AIG120" s="0"/>
      <c r="AIH120" s="0"/>
      <c r="AII120" s="0"/>
      <c r="AIJ120" s="0"/>
      <c r="AIK120" s="0"/>
      <c r="AIL120" s="0"/>
      <c r="AIM120" s="0"/>
      <c r="AIN120" s="0"/>
      <c r="AIO120" s="0"/>
      <c r="AIP120" s="0"/>
      <c r="AIQ120" s="0"/>
      <c r="AIR120" s="0"/>
      <c r="AIS120" s="0"/>
      <c r="AIT120" s="0"/>
      <c r="AIU120" s="0"/>
      <c r="AIV120" s="0"/>
      <c r="AIW120" s="0"/>
      <c r="AIX120" s="0"/>
      <c r="AIY120" s="0"/>
      <c r="AIZ120" s="0"/>
      <c r="AJA120" s="0"/>
      <c r="AJB120" s="0"/>
      <c r="AJC120" s="0"/>
      <c r="AJD120" s="0"/>
      <c r="AJE120" s="0"/>
      <c r="AJF120" s="0"/>
      <c r="AJG120" s="0"/>
      <c r="AJH120" s="0"/>
      <c r="AJI120" s="0"/>
      <c r="AJJ120" s="0"/>
      <c r="AJK120" s="0"/>
      <c r="AJL120" s="0"/>
      <c r="AJM120" s="0"/>
      <c r="AJN120" s="0"/>
      <c r="AJO120" s="0"/>
      <c r="AJP120" s="0"/>
      <c r="AJQ120" s="0"/>
      <c r="AJR120" s="0"/>
      <c r="AJS120" s="0"/>
      <c r="AJT120" s="0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customFormat="false" ht="18.6" hidden="false" customHeight="true" outlineLevel="0" collapsed="false">
      <c r="A121" s="43" t="s">
        <v>387</v>
      </c>
      <c r="B121" s="43" t="s">
        <v>388</v>
      </c>
      <c r="C121" s="65" t="s">
        <v>263</v>
      </c>
      <c r="D121" s="65"/>
      <c r="E121" s="43"/>
      <c r="F121" s="43" t="s">
        <v>134</v>
      </c>
      <c r="G121" s="43"/>
      <c r="H121" s="43"/>
      <c r="I121" s="43" t="s">
        <v>146</v>
      </c>
      <c r="J121" s="43"/>
      <c r="K121" s="43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 s="0"/>
      <c r="DU121" s="0"/>
      <c r="DV121" s="0"/>
      <c r="DW121" s="0"/>
      <c r="DX121" s="0"/>
      <c r="DY121" s="0"/>
      <c r="DZ121" s="0"/>
      <c r="EA121" s="0"/>
      <c r="EB121" s="0"/>
      <c r="EC121" s="0"/>
      <c r="ED121" s="0"/>
      <c r="EE121" s="0"/>
      <c r="EF121" s="0"/>
      <c r="EG121" s="0"/>
      <c r="EH121" s="0"/>
      <c r="EI121" s="0"/>
      <c r="EJ121" s="0"/>
      <c r="EK121" s="0"/>
      <c r="EL121" s="0"/>
      <c r="EM121" s="0"/>
      <c r="EN121" s="0"/>
      <c r="EO121" s="0"/>
      <c r="EP121" s="0"/>
      <c r="EQ121" s="0"/>
      <c r="ER121" s="0"/>
      <c r="ES121" s="0"/>
      <c r="ET121" s="0"/>
      <c r="EU121" s="0"/>
      <c r="EV121" s="0"/>
      <c r="EW121" s="0"/>
      <c r="EX121" s="0"/>
      <c r="EY121" s="0"/>
      <c r="EZ121" s="0"/>
      <c r="FA121" s="0"/>
      <c r="FB121" s="0"/>
      <c r="FC121" s="0"/>
      <c r="FD121" s="0"/>
      <c r="FE121" s="0"/>
      <c r="FF121" s="0"/>
      <c r="FG121" s="0"/>
      <c r="FH121" s="0"/>
      <c r="FI121" s="0"/>
      <c r="FJ121" s="0"/>
      <c r="FK121" s="0"/>
      <c r="FL121" s="0"/>
      <c r="FM121" s="0"/>
      <c r="FN121" s="0"/>
      <c r="FO121" s="0"/>
      <c r="FP121" s="0"/>
      <c r="FQ121" s="0"/>
      <c r="FR121" s="0"/>
      <c r="FS121" s="0"/>
      <c r="FT121" s="0"/>
      <c r="FU121" s="0"/>
      <c r="FV121" s="0"/>
      <c r="FW121" s="0"/>
      <c r="FX121" s="0"/>
      <c r="FY121" s="0"/>
      <c r="FZ121" s="0"/>
      <c r="GA121" s="0"/>
      <c r="GB121" s="0"/>
      <c r="GC121" s="0"/>
      <c r="GD121" s="0"/>
      <c r="GE121" s="0"/>
      <c r="GF121" s="0"/>
      <c r="GG121" s="0"/>
      <c r="GH121" s="0"/>
      <c r="GI121" s="0"/>
      <c r="GJ121" s="0"/>
      <c r="GK121" s="0"/>
      <c r="GL121" s="0"/>
      <c r="GM121" s="0"/>
      <c r="GN121" s="0"/>
      <c r="GO121" s="0"/>
      <c r="GP121" s="0"/>
      <c r="GQ121" s="0"/>
      <c r="GR121" s="0"/>
      <c r="GS121" s="0"/>
      <c r="GT121" s="0"/>
      <c r="GU121" s="0"/>
      <c r="GV121" s="0"/>
      <c r="GW121" s="0"/>
      <c r="GX121" s="0"/>
      <c r="GY121" s="0"/>
      <c r="GZ121" s="0"/>
      <c r="HA121" s="0"/>
      <c r="HB121" s="0"/>
      <c r="HC121" s="0"/>
      <c r="HD121" s="0"/>
      <c r="HE121" s="0"/>
      <c r="HF121" s="0"/>
      <c r="HG121" s="0"/>
      <c r="HH121" s="0"/>
      <c r="HI121" s="0"/>
      <c r="HJ121" s="0"/>
      <c r="HK121" s="0"/>
      <c r="HL121" s="0"/>
      <c r="HM121" s="0"/>
      <c r="HN121" s="0"/>
      <c r="HO121" s="0"/>
      <c r="HP121" s="0"/>
      <c r="HQ121" s="0"/>
      <c r="HR121" s="0"/>
      <c r="HS121" s="0"/>
      <c r="HT121" s="0"/>
      <c r="HU121" s="0"/>
      <c r="HV121" s="0"/>
      <c r="HW121" s="0"/>
      <c r="HX121" s="0"/>
      <c r="HY121" s="0"/>
      <c r="HZ121" s="0"/>
      <c r="IA121" s="0"/>
      <c r="IB121" s="0"/>
      <c r="IC121" s="0"/>
      <c r="ID121" s="0"/>
      <c r="IE121" s="0"/>
      <c r="IF121" s="0"/>
      <c r="IG121" s="0"/>
      <c r="IH121" s="0"/>
      <c r="II121" s="0"/>
      <c r="IJ121" s="0"/>
      <c r="IK121" s="0"/>
      <c r="IL121" s="0"/>
      <c r="IM121" s="0"/>
      <c r="IN121" s="0"/>
      <c r="IO121" s="0"/>
      <c r="IP121" s="0"/>
      <c r="IQ121" s="0"/>
      <c r="IR121" s="0"/>
      <c r="IS121" s="0"/>
      <c r="IT121" s="0"/>
      <c r="IU121" s="0"/>
      <c r="IV121" s="0"/>
      <c r="IW121" s="0"/>
      <c r="IX121" s="0"/>
      <c r="IY121" s="0"/>
      <c r="IZ121" s="0"/>
      <c r="JA121" s="0"/>
      <c r="JB121" s="0"/>
      <c r="JC121" s="0"/>
      <c r="JD121" s="0"/>
      <c r="JE121" s="0"/>
      <c r="JF121" s="0"/>
      <c r="JG121" s="0"/>
      <c r="JH121" s="0"/>
      <c r="JI121" s="0"/>
      <c r="JJ121" s="0"/>
      <c r="JK121" s="0"/>
      <c r="JL121" s="0"/>
      <c r="JM121" s="0"/>
      <c r="JN121" s="0"/>
      <c r="JO121" s="0"/>
      <c r="JP121" s="0"/>
      <c r="JQ121" s="0"/>
      <c r="JR121" s="0"/>
      <c r="JS121" s="0"/>
      <c r="JT121" s="0"/>
      <c r="JU121" s="0"/>
      <c r="JV121" s="0"/>
      <c r="JW121" s="0"/>
      <c r="JX121" s="0"/>
      <c r="JY121" s="0"/>
      <c r="JZ121" s="0"/>
      <c r="KA121" s="0"/>
      <c r="KB121" s="0"/>
      <c r="KC121" s="0"/>
      <c r="KD121" s="0"/>
      <c r="KE121" s="0"/>
      <c r="KF121" s="0"/>
      <c r="KG121" s="0"/>
      <c r="KH121" s="0"/>
      <c r="KI121" s="0"/>
      <c r="KJ121" s="0"/>
      <c r="KK121" s="0"/>
      <c r="KL121" s="0"/>
      <c r="KM121" s="0"/>
      <c r="KN121" s="0"/>
      <c r="KO121" s="0"/>
      <c r="KP121" s="0"/>
      <c r="KQ121" s="0"/>
      <c r="KR121" s="0"/>
      <c r="KS121" s="0"/>
      <c r="KT121" s="0"/>
      <c r="KU121" s="0"/>
      <c r="KV121" s="0"/>
      <c r="KW121" s="0"/>
      <c r="KX121" s="0"/>
      <c r="KY121" s="0"/>
      <c r="KZ121" s="0"/>
      <c r="LA121" s="0"/>
      <c r="LB121" s="0"/>
      <c r="LC121" s="0"/>
      <c r="LD121" s="0"/>
      <c r="LE121" s="0"/>
      <c r="LF121" s="0"/>
      <c r="LG121" s="0"/>
      <c r="LH121" s="0"/>
      <c r="LI121" s="0"/>
      <c r="LJ121" s="0"/>
      <c r="LK121" s="0"/>
      <c r="LL121" s="0"/>
      <c r="LM121" s="0"/>
      <c r="LN121" s="0"/>
      <c r="LO121" s="0"/>
      <c r="LP121" s="0"/>
      <c r="LQ121" s="0"/>
      <c r="LR121" s="0"/>
      <c r="LS121" s="0"/>
      <c r="LT121" s="0"/>
      <c r="LU121" s="0"/>
      <c r="LV121" s="0"/>
      <c r="LW121" s="0"/>
      <c r="LX121" s="0"/>
      <c r="LY121" s="0"/>
      <c r="LZ121" s="0"/>
      <c r="MA121" s="0"/>
      <c r="MB121" s="0"/>
      <c r="MC121" s="0"/>
      <c r="MD121" s="0"/>
      <c r="ME121" s="0"/>
      <c r="MF121" s="0"/>
      <c r="MG121" s="0"/>
      <c r="MH121" s="0"/>
      <c r="MI121" s="0"/>
      <c r="MJ121" s="0"/>
      <c r="MK121" s="0"/>
      <c r="ML121" s="0"/>
      <c r="MM121" s="0"/>
      <c r="MN121" s="0"/>
      <c r="MO121" s="0"/>
      <c r="MP121" s="0"/>
      <c r="MQ121" s="0"/>
      <c r="MR121" s="0"/>
      <c r="MS121" s="0"/>
      <c r="MT121" s="0"/>
      <c r="MU121" s="0"/>
      <c r="MV121" s="0"/>
      <c r="MW121" s="0"/>
      <c r="MX121" s="0"/>
      <c r="MY121" s="0"/>
      <c r="MZ121" s="0"/>
      <c r="NA121" s="0"/>
      <c r="NB121" s="0"/>
      <c r="NC121" s="0"/>
      <c r="ND121" s="0"/>
      <c r="NE121" s="0"/>
      <c r="NF121" s="0"/>
      <c r="NG121" s="0"/>
      <c r="NH121" s="0"/>
      <c r="NI121" s="0"/>
      <c r="NJ121" s="0"/>
      <c r="NK121" s="0"/>
      <c r="NL121" s="0"/>
      <c r="NM121" s="0"/>
      <c r="NN121" s="0"/>
      <c r="NO121" s="0"/>
      <c r="NP121" s="0"/>
      <c r="NQ121" s="0"/>
      <c r="NR121" s="0"/>
      <c r="NS121" s="0"/>
      <c r="NT121" s="0"/>
      <c r="NU121" s="0"/>
      <c r="NV121" s="0"/>
      <c r="NW121" s="0"/>
      <c r="NX121" s="0"/>
      <c r="NY121" s="0"/>
      <c r="NZ121" s="0"/>
      <c r="OA121" s="0"/>
      <c r="OB121" s="0"/>
      <c r="OC121" s="0"/>
      <c r="OD121" s="0"/>
      <c r="OE121" s="0"/>
      <c r="OF121" s="0"/>
      <c r="OG121" s="0"/>
      <c r="OH121" s="0"/>
      <c r="OI121" s="0"/>
      <c r="OJ121" s="0"/>
      <c r="OK121" s="0"/>
      <c r="OL121" s="0"/>
      <c r="OM121" s="0"/>
      <c r="ON121" s="0"/>
      <c r="OO121" s="0"/>
      <c r="OP121" s="0"/>
      <c r="OQ121" s="0"/>
      <c r="OR121" s="0"/>
      <c r="OS121" s="0"/>
      <c r="OT121" s="0"/>
      <c r="OU121" s="0"/>
      <c r="OV121" s="0"/>
      <c r="OW121" s="0"/>
      <c r="OX121" s="0"/>
      <c r="OY121" s="0"/>
      <c r="OZ121" s="0"/>
      <c r="PA121" s="0"/>
      <c r="PB121" s="0"/>
      <c r="PC121" s="0"/>
      <c r="PD121" s="0"/>
      <c r="PE121" s="0"/>
      <c r="PF121" s="0"/>
      <c r="PG121" s="0"/>
      <c r="PH121" s="0"/>
      <c r="PI121" s="0"/>
      <c r="PJ121" s="0"/>
      <c r="PK121" s="0"/>
      <c r="PL121" s="0"/>
      <c r="PM121" s="0"/>
      <c r="PN121" s="0"/>
      <c r="PO121" s="0"/>
      <c r="PP121" s="0"/>
      <c r="PQ121" s="0"/>
      <c r="PR121" s="0"/>
      <c r="PS121" s="0"/>
      <c r="PT121" s="0"/>
      <c r="PU121" s="0"/>
      <c r="PV121" s="0"/>
      <c r="PW121" s="0"/>
      <c r="PX121" s="0"/>
      <c r="PY121" s="0"/>
      <c r="PZ121" s="0"/>
      <c r="QA121" s="0"/>
      <c r="QB121" s="0"/>
      <c r="QC121" s="0"/>
      <c r="QD121" s="0"/>
      <c r="QE121" s="0"/>
      <c r="QF121" s="0"/>
      <c r="QG121" s="0"/>
      <c r="QH121" s="0"/>
      <c r="QI121" s="0"/>
      <c r="QJ121" s="0"/>
      <c r="QK121" s="0"/>
      <c r="QL121" s="0"/>
      <c r="QM121" s="0"/>
      <c r="QN121" s="0"/>
      <c r="QO121" s="0"/>
      <c r="QP121" s="0"/>
      <c r="QQ121" s="0"/>
      <c r="QR121" s="0"/>
      <c r="QS121" s="0"/>
      <c r="QT121" s="0"/>
      <c r="QU121" s="0"/>
      <c r="QV121" s="0"/>
      <c r="QW121" s="0"/>
      <c r="QX121" s="0"/>
      <c r="QY121" s="0"/>
      <c r="QZ121" s="0"/>
      <c r="RA121" s="0"/>
      <c r="RB121" s="0"/>
      <c r="RC121" s="0"/>
      <c r="RD121" s="0"/>
      <c r="RE121" s="0"/>
      <c r="RF121" s="0"/>
      <c r="RG121" s="0"/>
      <c r="RH121" s="0"/>
      <c r="RI121" s="0"/>
      <c r="RJ121" s="0"/>
      <c r="RK121" s="0"/>
      <c r="RL121" s="0"/>
      <c r="RM121" s="0"/>
      <c r="RN121" s="0"/>
      <c r="RO121" s="0"/>
      <c r="RP121" s="0"/>
      <c r="RQ121" s="0"/>
      <c r="RR121" s="0"/>
      <c r="RS121" s="0"/>
      <c r="RT121" s="0"/>
      <c r="RU121" s="0"/>
      <c r="RV121" s="0"/>
      <c r="RW121" s="0"/>
      <c r="RX121" s="0"/>
      <c r="RY121" s="0"/>
      <c r="RZ121" s="0"/>
      <c r="SA121" s="0"/>
      <c r="SB121" s="0"/>
      <c r="SC121" s="0"/>
      <c r="SD121" s="0"/>
      <c r="SE121" s="0"/>
      <c r="SF121" s="0"/>
      <c r="SG121" s="0"/>
      <c r="SH121" s="0"/>
      <c r="SI121" s="0"/>
      <c r="SJ121" s="0"/>
      <c r="SK121" s="0"/>
      <c r="SL121" s="0"/>
      <c r="SM121" s="0"/>
      <c r="SN121" s="0"/>
      <c r="SO121" s="0"/>
      <c r="SP121" s="0"/>
      <c r="SQ121" s="0"/>
      <c r="SR121" s="0"/>
      <c r="SS121" s="0"/>
      <c r="ST121" s="0"/>
      <c r="SU121" s="0"/>
      <c r="SV121" s="0"/>
      <c r="SW121" s="0"/>
      <c r="SX121" s="0"/>
      <c r="SY121" s="0"/>
      <c r="SZ121" s="0"/>
      <c r="TA121" s="0"/>
      <c r="TB121" s="0"/>
      <c r="TC121" s="0"/>
      <c r="TD121" s="0"/>
      <c r="TE121" s="0"/>
      <c r="TF121" s="0"/>
      <c r="TG121" s="0"/>
      <c r="TH121" s="0"/>
      <c r="TI121" s="0"/>
      <c r="TJ121" s="0"/>
      <c r="TK121" s="0"/>
      <c r="TL121" s="0"/>
      <c r="TM121" s="0"/>
      <c r="TN121" s="0"/>
      <c r="TO121" s="0"/>
      <c r="TP121" s="0"/>
      <c r="TQ121" s="0"/>
      <c r="TR121" s="0"/>
      <c r="TS121" s="0"/>
      <c r="TT121" s="0"/>
      <c r="TU121" s="0"/>
      <c r="TV121" s="0"/>
      <c r="TW121" s="0"/>
      <c r="TX121" s="0"/>
      <c r="TY121" s="0"/>
      <c r="TZ121" s="0"/>
      <c r="UA121" s="0"/>
      <c r="UB121" s="0"/>
      <c r="UC121" s="0"/>
      <c r="UD121" s="0"/>
      <c r="UE121" s="0"/>
      <c r="UF121" s="0"/>
      <c r="UG121" s="0"/>
      <c r="UH121" s="0"/>
      <c r="UI121" s="0"/>
      <c r="UJ121" s="0"/>
      <c r="UK121" s="0"/>
      <c r="UL121" s="0"/>
      <c r="UM121" s="0"/>
      <c r="UN121" s="0"/>
      <c r="UO121" s="0"/>
      <c r="UP121" s="0"/>
      <c r="UQ121" s="0"/>
      <c r="UR121" s="0"/>
      <c r="US121" s="0"/>
      <c r="UT121" s="0"/>
      <c r="UU121" s="0"/>
      <c r="UV121" s="0"/>
      <c r="UW121" s="0"/>
      <c r="UX121" s="0"/>
      <c r="UY121" s="0"/>
      <c r="UZ121" s="0"/>
      <c r="VA121" s="0"/>
      <c r="VB121" s="0"/>
      <c r="VC121" s="0"/>
      <c r="VD121" s="0"/>
      <c r="VE121" s="0"/>
      <c r="VF121" s="0"/>
      <c r="VG121" s="0"/>
      <c r="VH121" s="0"/>
      <c r="VI121" s="0"/>
      <c r="VJ121" s="0"/>
      <c r="VK121" s="0"/>
      <c r="VL121" s="0"/>
      <c r="VM121" s="0"/>
      <c r="VN121" s="0"/>
      <c r="VO121" s="0"/>
      <c r="VP121" s="0"/>
      <c r="VQ121" s="0"/>
      <c r="VR121" s="0"/>
      <c r="VS121" s="0"/>
      <c r="VT121" s="0"/>
      <c r="VU121" s="0"/>
      <c r="VV121" s="0"/>
      <c r="VW121" s="0"/>
      <c r="VX121" s="0"/>
      <c r="VY121" s="0"/>
      <c r="VZ121" s="0"/>
      <c r="WA121" s="0"/>
      <c r="WB121" s="0"/>
      <c r="WC121" s="0"/>
      <c r="WD121" s="0"/>
      <c r="WE121" s="0"/>
      <c r="WF121" s="0"/>
      <c r="WG121" s="0"/>
      <c r="WH121" s="0"/>
      <c r="WI121" s="0"/>
      <c r="WJ121" s="0"/>
      <c r="WK121" s="0"/>
      <c r="WL121" s="0"/>
      <c r="WM121" s="0"/>
      <c r="WN121" s="0"/>
      <c r="WO121" s="0"/>
      <c r="WP121" s="0"/>
      <c r="WQ121" s="0"/>
      <c r="WR121" s="0"/>
      <c r="WS121" s="0"/>
      <c r="WT121" s="0"/>
      <c r="WU121" s="0"/>
      <c r="WV121" s="0"/>
      <c r="WW121" s="0"/>
      <c r="WX121" s="0"/>
      <c r="WY121" s="0"/>
      <c r="WZ121" s="0"/>
      <c r="XA121" s="0"/>
      <c r="XB121" s="0"/>
      <c r="XC121" s="0"/>
      <c r="XD121" s="0"/>
      <c r="XE121" s="0"/>
      <c r="XF121" s="0"/>
      <c r="XG121" s="0"/>
      <c r="XH121" s="0"/>
      <c r="XI121" s="0"/>
      <c r="XJ121" s="0"/>
      <c r="XK121" s="0"/>
      <c r="XL121" s="0"/>
      <c r="XM121" s="0"/>
      <c r="XN121" s="0"/>
      <c r="XO121" s="0"/>
      <c r="XP121" s="0"/>
      <c r="XQ121" s="0"/>
      <c r="XR121" s="0"/>
      <c r="XS121" s="0"/>
      <c r="XT121" s="0"/>
      <c r="XU121" s="0"/>
      <c r="XV121" s="0"/>
      <c r="XW121" s="0"/>
      <c r="XX121" s="0"/>
      <c r="XY121" s="0"/>
      <c r="XZ121" s="0"/>
      <c r="YA121" s="0"/>
      <c r="YB121" s="0"/>
      <c r="YC121" s="0"/>
      <c r="YD121" s="0"/>
      <c r="YE121" s="0"/>
      <c r="YF121" s="0"/>
      <c r="YG121" s="0"/>
      <c r="YH121" s="0"/>
      <c r="YI121" s="0"/>
      <c r="YJ121" s="0"/>
      <c r="YK121" s="0"/>
      <c r="YL121" s="0"/>
      <c r="YM121" s="0"/>
      <c r="YN121" s="0"/>
      <c r="YO121" s="0"/>
      <c r="YP121" s="0"/>
      <c r="YQ121" s="0"/>
      <c r="YR121" s="0"/>
      <c r="YS121" s="0"/>
      <c r="YT121" s="0"/>
      <c r="YU121" s="0"/>
      <c r="YV121" s="0"/>
      <c r="YW121" s="0"/>
      <c r="YX121" s="0"/>
      <c r="YY121" s="0"/>
      <c r="YZ121" s="0"/>
      <c r="ZA121" s="0"/>
      <c r="ZB121" s="0"/>
      <c r="ZC121" s="0"/>
      <c r="ZD121" s="0"/>
      <c r="ZE121" s="0"/>
      <c r="ZF121" s="0"/>
      <c r="ZG121" s="0"/>
      <c r="ZH121" s="0"/>
      <c r="ZI121" s="0"/>
      <c r="ZJ121" s="0"/>
      <c r="ZK121" s="0"/>
      <c r="ZL121" s="0"/>
      <c r="ZM121" s="0"/>
      <c r="ZN121" s="0"/>
      <c r="ZO121" s="0"/>
      <c r="ZP121" s="0"/>
      <c r="ZQ121" s="0"/>
      <c r="ZR121" s="0"/>
      <c r="ZS121" s="0"/>
      <c r="ZT121" s="0"/>
      <c r="ZU121" s="0"/>
      <c r="ZV121" s="0"/>
      <c r="ZW121" s="0"/>
      <c r="ZX121" s="0"/>
      <c r="ZY121" s="0"/>
      <c r="ZZ121" s="0"/>
      <c r="AAA121" s="0"/>
      <c r="AAB121" s="0"/>
      <c r="AAC121" s="0"/>
      <c r="AAD121" s="0"/>
      <c r="AAE121" s="0"/>
      <c r="AAF121" s="0"/>
      <c r="AAG121" s="0"/>
      <c r="AAH121" s="0"/>
      <c r="AAI121" s="0"/>
      <c r="AAJ121" s="0"/>
      <c r="AAK121" s="0"/>
      <c r="AAL121" s="0"/>
      <c r="AAM121" s="0"/>
      <c r="AAN121" s="0"/>
      <c r="AAO121" s="0"/>
      <c r="AAP121" s="0"/>
      <c r="AAQ121" s="0"/>
      <c r="AAR121" s="0"/>
      <c r="AAS121" s="0"/>
      <c r="AAT121" s="0"/>
      <c r="AAU121" s="0"/>
      <c r="AAV121" s="0"/>
      <c r="AAW121" s="0"/>
      <c r="AAX121" s="0"/>
      <c r="AAY121" s="0"/>
      <c r="AAZ121" s="0"/>
      <c r="ABA121" s="0"/>
      <c r="ABB121" s="0"/>
      <c r="ABC121" s="0"/>
      <c r="ABD121" s="0"/>
      <c r="ABE121" s="0"/>
      <c r="ABF121" s="0"/>
      <c r="ABG121" s="0"/>
      <c r="ABH121" s="0"/>
      <c r="ABI121" s="0"/>
      <c r="ABJ121" s="0"/>
      <c r="ABK121" s="0"/>
      <c r="ABL121" s="0"/>
      <c r="ABM121" s="0"/>
      <c r="ABN121" s="0"/>
      <c r="ABO121" s="0"/>
      <c r="ABP121" s="0"/>
      <c r="ABQ121" s="0"/>
      <c r="ABR121" s="0"/>
      <c r="ABS121" s="0"/>
      <c r="ABT121" s="0"/>
      <c r="ABU121" s="0"/>
      <c r="ABV121" s="0"/>
      <c r="ABW121" s="0"/>
      <c r="ABX121" s="0"/>
      <c r="ABY121" s="0"/>
      <c r="ABZ121" s="0"/>
      <c r="ACA121" s="0"/>
      <c r="ACB121" s="0"/>
      <c r="ACC121" s="0"/>
      <c r="ACD121" s="0"/>
      <c r="ACE121" s="0"/>
      <c r="ACF121" s="0"/>
      <c r="ACG121" s="0"/>
      <c r="ACH121" s="0"/>
      <c r="ACI121" s="0"/>
      <c r="ACJ121" s="0"/>
      <c r="ACK121" s="0"/>
      <c r="ACL121" s="0"/>
      <c r="ACM121" s="0"/>
      <c r="ACN121" s="0"/>
      <c r="ACO121" s="0"/>
      <c r="ACP121" s="0"/>
      <c r="ACQ121" s="0"/>
      <c r="ACR121" s="0"/>
      <c r="ACS121" s="0"/>
      <c r="ACT121" s="0"/>
      <c r="ACU121" s="0"/>
      <c r="ACV121" s="0"/>
      <c r="ACW121" s="0"/>
      <c r="ACX121" s="0"/>
      <c r="ACY121" s="0"/>
      <c r="ACZ121" s="0"/>
      <c r="ADA121" s="0"/>
      <c r="ADB121" s="0"/>
      <c r="ADC121" s="0"/>
      <c r="ADD121" s="0"/>
      <c r="ADE121" s="0"/>
      <c r="ADF121" s="0"/>
      <c r="ADG121" s="0"/>
      <c r="ADH121" s="0"/>
      <c r="ADI121" s="0"/>
      <c r="ADJ121" s="0"/>
      <c r="ADK121" s="0"/>
      <c r="ADL121" s="0"/>
      <c r="ADM121" s="0"/>
      <c r="ADN121" s="0"/>
      <c r="ADO121" s="0"/>
      <c r="ADP121" s="0"/>
      <c r="ADQ121" s="0"/>
      <c r="ADR121" s="0"/>
      <c r="ADS121" s="0"/>
      <c r="ADT121" s="0"/>
      <c r="ADU121" s="0"/>
      <c r="ADV121" s="0"/>
      <c r="ADW121" s="0"/>
      <c r="ADX121" s="0"/>
      <c r="ADY121" s="0"/>
      <c r="ADZ121" s="0"/>
      <c r="AEA121" s="0"/>
      <c r="AEB121" s="0"/>
      <c r="AEC121" s="0"/>
      <c r="AED121" s="0"/>
      <c r="AEE121" s="0"/>
      <c r="AEF121" s="0"/>
      <c r="AEG121" s="0"/>
      <c r="AEH121" s="0"/>
      <c r="AEI121" s="0"/>
      <c r="AEJ121" s="0"/>
      <c r="AEK121" s="0"/>
      <c r="AEL121" s="0"/>
      <c r="AEM121" s="0"/>
      <c r="AEN121" s="0"/>
      <c r="AEO121" s="0"/>
      <c r="AEP121" s="0"/>
      <c r="AEQ121" s="0"/>
      <c r="AER121" s="0"/>
      <c r="AES121" s="0"/>
      <c r="AET121" s="0"/>
      <c r="AEU121" s="0"/>
      <c r="AEV121" s="0"/>
      <c r="AEW121" s="0"/>
      <c r="AEX121" s="0"/>
      <c r="AEY121" s="0"/>
      <c r="AEZ121" s="0"/>
      <c r="AFA121" s="0"/>
      <c r="AFB121" s="0"/>
      <c r="AFC121" s="0"/>
      <c r="AFD121" s="0"/>
      <c r="AFE121" s="0"/>
      <c r="AFF121" s="0"/>
      <c r="AFG121" s="0"/>
      <c r="AFH121" s="0"/>
      <c r="AFI121" s="0"/>
      <c r="AFJ121" s="0"/>
      <c r="AFK121" s="0"/>
      <c r="AFL121" s="0"/>
      <c r="AFM121" s="0"/>
      <c r="AFN121" s="0"/>
      <c r="AFO121" s="0"/>
      <c r="AFP121" s="0"/>
      <c r="AFQ121" s="0"/>
      <c r="AFR121" s="0"/>
      <c r="AFS121" s="0"/>
      <c r="AFT121" s="0"/>
      <c r="AFU121" s="0"/>
      <c r="AFV121" s="0"/>
      <c r="AFW121" s="0"/>
      <c r="AFX121" s="0"/>
      <c r="AFY121" s="0"/>
      <c r="AFZ121" s="0"/>
      <c r="AGA121" s="0"/>
      <c r="AGB121" s="0"/>
      <c r="AGC121" s="0"/>
      <c r="AGD121" s="0"/>
      <c r="AGE121" s="0"/>
      <c r="AGF121" s="0"/>
      <c r="AGG121" s="0"/>
      <c r="AGH121" s="0"/>
      <c r="AGI121" s="0"/>
      <c r="AGJ121" s="0"/>
      <c r="AGK121" s="0"/>
      <c r="AGL121" s="0"/>
      <c r="AGM121" s="0"/>
      <c r="AGN121" s="0"/>
      <c r="AGO121" s="0"/>
      <c r="AGP121" s="0"/>
      <c r="AGQ121" s="0"/>
      <c r="AGR121" s="0"/>
      <c r="AGS121" s="0"/>
      <c r="AGT121" s="0"/>
      <c r="AGU121" s="0"/>
      <c r="AGV121" s="0"/>
      <c r="AGW121" s="0"/>
      <c r="AGX121" s="0"/>
      <c r="AGY121" s="0"/>
      <c r="AGZ121" s="0"/>
      <c r="AHA121" s="0"/>
      <c r="AHB121" s="0"/>
      <c r="AHC121" s="0"/>
      <c r="AHD121" s="0"/>
      <c r="AHE121" s="0"/>
      <c r="AHF121" s="0"/>
      <c r="AHG121" s="0"/>
      <c r="AHH121" s="0"/>
      <c r="AHI121" s="0"/>
      <c r="AHJ121" s="0"/>
      <c r="AHK121" s="0"/>
      <c r="AHL121" s="0"/>
      <c r="AHM121" s="0"/>
      <c r="AHN121" s="0"/>
      <c r="AHO121" s="0"/>
      <c r="AHP121" s="0"/>
      <c r="AHQ121" s="0"/>
      <c r="AHR121" s="0"/>
      <c r="AHS121" s="0"/>
      <c r="AHT121" s="0"/>
      <c r="AHU121" s="0"/>
      <c r="AHV121" s="0"/>
      <c r="AHW121" s="0"/>
      <c r="AHX121" s="0"/>
      <c r="AHY121" s="0"/>
      <c r="AHZ121" s="0"/>
      <c r="AIA121" s="0"/>
      <c r="AIB121" s="0"/>
      <c r="AIC121" s="0"/>
      <c r="AID121" s="0"/>
      <c r="AIE121" s="0"/>
      <c r="AIF121" s="0"/>
      <c r="AIG121" s="0"/>
      <c r="AIH121" s="0"/>
      <c r="AII121" s="0"/>
      <c r="AIJ121" s="0"/>
      <c r="AIK121" s="0"/>
      <c r="AIL121" s="0"/>
      <c r="AIM121" s="0"/>
      <c r="AIN121" s="0"/>
      <c r="AIO121" s="0"/>
      <c r="AIP121" s="0"/>
      <c r="AIQ121" s="0"/>
      <c r="AIR121" s="0"/>
      <c r="AIS121" s="0"/>
      <c r="AIT121" s="0"/>
      <c r="AIU121" s="0"/>
      <c r="AIV121" s="0"/>
      <c r="AIW121" s="0"/>
      <c r="AIX121" s="0"/>
      <c r="AIY121" s="0"/>
      <c r="AIZ121" s="0"/>
      <c r="AJA121" s="0"/>
      <c r="AJB121" s="0"/>
      <c r="AJC121" s="0"/>
      <c r="AJD121" s="0"/>
      <c r="AJE121" s="0"/>
      <c r="AJF121" s="0"/>
      <c r="AJG121" s="0"/>
      <c r="AJH121" s="0"/>
      <c r="AJI121" s="0"/>
      <c r="AJJ121" s="0"/>
      <c r="AJK121" s="0"/>
      <c r="AJL121" s="0"/>
      <c r="AJM121" s="0"/>
      <c r="AJN121" s="0"/>
      <c r="AJO121" s="0"/>
      <c r="AJP121" s="0"/>
      <c r="AJQ121" s="0"/>
      <c r="AJR121" s="0"/>
      <c r="AJS121" s="0"/>
      <c r="AJT121" s="0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customFormat="false" ht="18.6" hidden="false" customHeight="true" outlineLevel="0" collapsed="false">
      <c r="A122" s="43" t="s">
        <v>389</v>
      </c>
      <c r="B122" s="43" t="s">
        <v>390</v>
      </c>
      <c r="C122" s="65" t="s">
        <v>266</v>
      </c>
      <c r="D122" s="65"/>
      <c r="E122" s="43" t="s">
        <v>183</v>
      </c>
      <c r="F122" s="43"/>
      <c r="G122" s="43"/>
      <c r="H122" s="43" t="s">
        <v>134</v>
      </c>
      <c r="I122" s="43" t="s">
        <v>146</v>
      </c>
      <c r="J122" s="43"/>
      <c r="K122" s="43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 s="0"/>
      <c r="DV122" s="0"/>
      <c r="DW122" s="0"/>
      <c r="DX122" s="0"/>
      <c r="DY122" s="0"/>
      <c r="DZ122" s="0"/>
      <c r="EA122" s="0"/>
      <c r="EB122" s="0"/>
      <c r="EC122" s="0"/>
      <c r="ED122" s="0"/>
      <c r="EE122" s="0"/>
      <c r="EF122" s="0"/>
      <c r="EG122" s="0"/>
      <c r="EH122" s="0"/>
      <c r="EI122" s="0"/>
      <c r="EJ122" s="0"/>
      <c r="EK122" s="0"/>
      <c r="EL122" s="0"/>
      <c r="EM122" s="0"/>
      <c r="EN122" s="0"/>
      <c r="EO122" s="0"/>
      <c r="EP122" s="0"/>
      <c r="EQ122" s="0"/>
      <c r="ER122" s="0"/>
      <c r="ES122" s="0"/>
      <c r="ET122" s="0"/>
      <c r="EU122" s="0"/>
      <c r="EV122" s="0"/>
      <c r="EW122" s="0"/>
      <c r="EX122" s="0"/>
      <c r="EY122" s="0"/>
      <c r="EZ122" s="0"/>
      <c r="FA122" s="0"/>
      <c r="FB122" s="0"/>
      <c r="FC122" s="0"/>
      <c r="FD122" s="0"/>
      <c r="FE122" s="0"/>
      <c r="FF122" s="0"/>
      <c r="FG122" s="0"/>
      <c r="FH122" s="0"/>
      <c r="FI122" s="0"/>
      <c r="FJ122" s="0"/>
      <c r="FK122" s="0"/>
      <c r="FL122" s="0"/>
      <c r="FM122" s="0"/>
      <c r="FN122" s="0"/>
      <c r="FO122" s="0"/>
      <c r="FP122" s="0"/>
      <c r="FQ122" s="0"/>
      <c r="FR122" s="0"/>
      <c r="FS122" s="0"/>
      <c r="FT122" s="0"/>
      <c r="FU122" s="0"/>
      <c r="FV122" s="0"/>
      <c r="FW122" s="0"/>
      <c r="FX122" s="0"/>
      <c r="FY122" s="0"/>
      <c r="FZ122" s="0"/>
      <c r="GA122" s="0"/>
      <c r="GB122" s="0"/>
      <c r="GC122" s="0"/>
      <c r="GD122" s="0"/>
      <c r="GE122" s="0"/>
      <c r="GF122" s="0"/>
      <c r="GG122" s="0"/>
      <c r="GH122" s="0"/>
      <c r="GI122" s="0"/>
      <c r="GJ122" s="0"/>
      <c r="GK122" s="0"/>
      <c r="GL122" s="0"/>
      <c r="GM122" s="0"/>
      <c r="GN122" s="0"/>
      <c r="GO122" s="0"/>
      <c r="GP122" s="0"/>
      <c r="GQ122" s="0"/>
      <c r="GR122" s="0"/>
      <c r="GS122" s="0"/>
      <c r="GT122" s="0"/>
      <c r="GU122" s="0"/>
      <c r="GV122" s="0"/>
      <c r="GW122" s="0"/>
      <c r="GX122" s="0"/>
      <c r="GY122" s="0"/>
      <c r="GZ122" s="0"/>
      <c r="HA122" s="0"/>
      <c r="HB122" s="0"/>
      <c r="HC122" s="0"/>
      <c r="HD122" s="0"/>
      <c r="HE122" s="0"/>
      <c r="HF122" s="0"/>
      <c r="HG122" s="0"/>
      <c r="HH122" s="0"/>
      <c r="HI122" s="0"/>
      <c r="HJ122" s="0"/>
      <c r="HK122" s="0"/>
      <c r="HL122" s="0"/>
      <c r="HM122" s="0"/>
      <c r="HN122" s="0"/>
      <c r="HO122" s="0"/>
      <c r="HP122" s="0"/>
      <c r="HQ122" s="0"/>
      <c r="HR122" s="0"/>
      <c r="HS122" s="0"/>
      <c r="HT122" s="0"/>
      <c r="HU122" s="0"/>
      <c r="HV122" s="0"/>
      <c r="HW122" s="0"/>
      <c r="HX122" s="0"/>
      <c r="HY122" s="0"/>
      <c r="HZ122" s="0"/>
      <c r="IA122" s="0"/>
      <c r="IB122" s="0"/>
      <c r="IC122" s="0"/>
      <c r="ID122" s="0"/>
      <c r="IE122" s="0"/>
      <c r="IF122" s="0"/>
      <c r="IG122" s="0"/>
      <c r="IH122" s="0"/>
      <c r="II122" s="0"/>
      <c r="IJ122" s="0"/>
      <c r="IK122" s="0"/>
      <c r="IL122" s="0"/>
      <c r="IM122" s="0"/>
      <c r="IN122" s="0"/>
      <c r="IO122" s="0"/>
      <c r="IP122" s="0"/>
      <c r="IQ122" s="0"/>
      <c r="IR122" s="0"/>
      <c r="IS122" s="0"/>
      <c r="IT122" s="0"/>
      <c r="IU122" s="0"/>
      <c r="IV122" s="0"/>
      <c r="IW122" s="0"/>
      <c r="IX122" s="0"/>
      <c r="IY122" s="0"/>
      <c r="IZ122" s="0"/>
      <c r="JA122" s="0"/>
      <c r="JB122" s="0"/>
      <c r="JC122" s="0"/>
      <c r="JD122" s="0"/>
      <c r="JE122" s="0"/>
      <c r="JF122" s="0"/>
      <c r="JG122" s="0"/>
      <c r="JH122" s="0"/>
      <c r="JI122" s="0"/>
      <c r="JJ122" s="0"/>
      <c r="JK122" s="0"/>
      <c r="JL122" s="0"/>
      <c r="JM122" s="0"/>
      <c r="JN122" s="0"/>
      <c r="JO122" s="0"/>
      <c r="JP122" s="0"/>
      <c r="JQ122" s="0"/>
      <c r="JR122" s="0"/>
      <c r="JS122" s="0"/>
      <c r="JT122" s="0"/>
      <c r="JU122" s="0"/>
      <c r="JV122" s="0"/>
      <c r="JW122" s="0"/>
      <c r="JX122" s="0"/>
      <c r="JY122" s="0"/>
      <c r="JZ122" s="0"/>
      <c r="KA122" s="0"/>
      <c r="KB122" s="0"/>
      <c r="KC122" s="0"/>
      <c r="KD122" s="0"/>
      <c r="KE122" s="0"/>
      <c r="KF122" s="0"/>
      <c r="KG122" s="0"/>
      <c r="KH122" s="0"/>
      <c r="KI122" s="0"/>
      <c r="KJ122" s="0"/>
      <c r="KK122" s="0"/>
      <c r="KL122" s="0"/>
      <c r="KM122" s="0"/>
      <c r="KN122" s="0"/>
      <c r="KO122" s="0"/>
      <c r="KP122" s="0"/>
      <c r="KQ122" s="0"/>
      <c r="KR122" s="0"/>
      <c r="KS122" s="0"/>
      <c r="KT122" s="0"/>
      <c r="KU122" s="0"/>
      <c r="KV122" s="0"/>
      <c r="KW122" s="0"/>
      <c r="KX122" s="0"/>
      <c r="KY122" s="0"/>
      <c r="KZ122" s="0"/>
      <c r="LA122" s="0"/>
      <c r="LB122" s="0"/>
      <c r="LC122" s="0"/>
      <c r="LD122" s="0"/>
      <c r="LE122" s="0"/>
      <c r="LF122" s="0"/>
      <c r="LG122" s="0"/>
      <c r="LH122" s="0"/>
      <c r="LI122" s="0"/>
      <c r="LJ122" s="0"/>
      <c r="LK122" s="0"/>
      <c r="LL122" s="0"/>
      <c r="LM122" s="0"/>
      <c r="LN122" s="0"/>
      <c r="LO122" s="0"/>
      <c r="LP122" s="0"/>
      <c r="LQ122" s="0"/>
      <c r="LR122" s="0"/>
      <c r="LS122" s="0"/>
      <c r="LT122" s="0"/>
      <c r="LU122" s="0"/>
      <c r="LV122" s="0"/>
      <c r="LW122" s="0"/>
      <c r="LX122" s="0"/>
      <c r="LY122" s="0"/>
      <c r="LZ122" s="0"/>
      <c r="MA122" s="0"/>
      <c r="MB122" s="0"/>
      <c r="MC122" s="0"/>
      <c r="MD122" s="0"/>
      <c r="ME122" s="0"/>
      <c r="MF122" s="0"/>
      <c r="MG122" s="0"/>
      <c r="MH122" s="0"/>
      <c r="MI122" s="0"/>
      <c r="MJ122" s="0"/>
      <c r="MK122" s="0"/>
      <c r="ML122" s="0"/>
      <c r="MM122" s="0"/>
      <c r="MN122" s="0"/>
      <c r="MO122" s="0"/>
      <c r="MP122" s="0"/>
      <c r="MQ122" s="0"/>
      <c r="MR122" s="0"/>
      <c r="MS122" s="0"/>
      <c r="MT122" s="0"/>
      <c r="MU122" s="0"/>
      <c r="MV122" s="0"/>
      <c r="MW122" s="0"/>
      <c r="MX122" s="0"/>
      <c r="MY122" s="0"/>
      <c r="MZ122" s="0"/>
      <c r="NA122" s="0"/>
      <c r="NB122" s="0"/>
      <c r="NC122" s="0"/>
      <c r="ND122" s="0"/>
      <c r="NE122" s="0"/>
      <c r="NF122" s="0"/>
      <c r="NG122" s="0"/>
      <c r="NH122" s="0"/>
      <c r="NI122" s="0"/>
      <c r="NJ122" s="0"/>
      <c r="NK122" s="0"/>
      <c r="NL122" s="0"/>
      <c r="NM122" s="0"/>
      <c r="NN122" s="0"/>
      <c r="NO122" s="0"/>
      <c r="NP122" s="0"/>
      <c r="NQ122" s="0"/>
      <c r="NR122" s="0"/>
      <c r="NS122" s="0"/>
      <c r="NT122" s="0"/>
      <c r="NU122" s="0"/>
      <c r="NV122" s="0"/>
      <c r="NW122" s="0"/>
      <c r="NX122" s="0"/>
      <c r="NY122" s="0"/>
      <c r="NZ122" s="0"/>
      <c r="OA122" s="0"/>
      <c r="OB122" s="0"/>
      <c r="OC122" s="0"/>
      <c r="OD122" s="0"/>
      <c r="OE122" s="0"/>
      <c r="OF122" s="0"/>
      <c r="OG122" s="0"/>
      <c r="OH122" s="0"/>
      <c r="OI122" s="0"/>
      <c r="OJ122" s="0"/>
      <c r="OK122" s="0"/>
      <c r="OL122" s="0"/>
      <c r="OM122" s="0"/>
      <c r="ON122" s="0"/>
      <c r="OO122" s="0"/>
      <c r="OP122" s="0"/>
      <c r="OQ122" s="0"/>
      <c r="OR122" s="0"/>
      <c r="OS122" s="0"/>
      <c r="OT122" s="0"/>
      <c r="OU122" s="0"/>
      <c r="OV122" s="0"/>
      <c r="OW122" s="0"/>
      <c r="OX122" s="0"/>
      <c r="OY122" s="0"/>
      <c r="OZ122" s="0"/>
      <c r="PA122" s="0"/>
      <c r="PB122" s="0"/>
      <c r="PC122" s="0"/>
      <c r="PD122" s="0"/>
      <c r="PE122" s="0"/>
      <c r="PF122" s="0"/>
      <c r="PG122" s="0"/>
      <c r="PH122" s="0"/>
      <c r="PI122" s="0"/>
      <c r="PJ122" s="0"/>
      <c r="PK122" s="0"/>
      <c r="PL122" s="0"/>
      <c r="PM122" s="0"/>
      <c r="PN122" s="0"/>
      <c r="PO122" s="0"/>
      <c r="PP122" s="0"/>
      <c r="PQ122" s="0"/>
      <c r="PR122" s="0"/>
      <c r="PS122" s="0"/>
      <c r="PT122" s="0"/>
      <c r="PU122" s="0"/>
      <c r="PV122" s="0"/>
      <c r="PW122" s="0"/>
      <c r="PX122" s="0"/>
      <c r="PY122" s="0"/>
      <c r="PZ122" s="0"/>
      <c r="QA122" s="0"/>
      <c r="QB122" s="0"/>
      <c r="QC122" s="0"/>
      <c r="QD122" s="0"/>
      <c r="QE122" s="0"/>
      <c r="QF122" s="0"/>
      <c r="QG122" s="0"/>
      <c r="QH122" s="0"/>
      <c r="QI122" s="0"/>
      <c r="QJ122" s="0"/>
      <c r="QK122" s="0"/>
      <c r="QL122" s="0"/>
      <c r="QM122" s="0"/>
      <c r="QN122" s="0"/>
      <c r="QO122" s="0"/>
      <c r="QP122" s="0"/>
      <c r="QQ122" s="0"/>
      <c r="QR122" s="0"/>
      <c r="QS122" s="0"/>
      <c r="QT122" s="0"/>
      <c r="QU122" s="0"/>
      <c r="QV122" s="0"/>
      <c r="QW122" s="0"/>
      <c r="QX122" s="0"/>
      <c r="QY122" s="0"/>
      <c r="QZ122" s="0"/>
      <c r="RA122" s="0"/>
      <c r="RB122" s="0"/>
      <c r="RC122" s="0"/>
      <c r="RD122" s="0"/>
      <c r="RE122" s="0"/>
      <c r="RF122" s="0"/>
      <c r="RG122" s="0"/>
      <c r="RH122" s="0"/>
      <c r="RI122" s="0"/>
      <c r="RJ122" s="0"/>
      <c r="RK122" s="0"/>
      <c r="RL122" s="0"/>
      <c r="RM122" s="0"/>
      <c r="RN122" s="0"/>
      <c r="RO122" s="0"/>
      <c r="RP122" s="0"/>
      <c r="RQ122" s="0"/>
      <c r="RR122" s="0"/>
      <c r="RS122" s="0"/>
      <c r="RT122" s="0"/>
      <c r="RU122" s="0"/>
      <c r="RV122" s="0"/>
      <c r="RW122" s="0"/>
      <c r="RX122" s="0"/>
      <c r="RY122" s="0"/>
      <c r="RZ122" s="0"/>
      <c r="SA122" s="0"/>
      <c r="SB122" s="0"/>
      <c r="SC122" s="0"/>
      <c r="SD122" s="0"/>
      <c r="SE122" s="0"/>
      <c r="SF122" s="0"/>
      <c r="SG122" s="0"/>
      <c r="SH122" s="0"/>
      <c r="SI122" s="0"/>
      <c r="SJ122" s="0"/>
      <c r="SK122" s="0"/>
      <c r="SL122" s="0"/>
      <c r="SM122" s="0"/>
      <c r="SN122" s="0"/>
      <c r="SO122" s="0"/>
      <c r="SP122" s="0"/>
      <c r="SQ122" s="0"/>
      <c r="SR122" s="0"/>
      <c r="SS122" s="0"/>
      <c r="ST122" s="0"/>
      <c r="SU122" s="0"/>
      <c r="SV122" s="0"/>
      <c r="SW122" s="0"/>
      <c r="SX122" s="0"/>
      <c r="SY122" s="0"/>
      <c r="SZ122" s="0"/>
      <c r="TA122" s="0"/>
      <c r="TB122" s="0"/>
      <c r="TC122" s="0"/>
      <c r="TD122" s="0"/>
      <c r="TE122" s="0"/>
      <c r="TF122" s="0"/>
      <c r="TG122" s="0"/>
      <c r="TH122" s="0"/>
      <c r="TI122" s="0"/>
      <c r="TJ122" s="0"/>
      <c r="TK122" s="0"/>
      <c r="TL122" s="0"/>
      <c r="TM122" s="0"/>
      <c r="TN122" s="0"/>
      <c r="TO122" s="0"/>
      <c r="TP122" s="0"/>
      <c r="TQ122" s="0"/>
      <c r="TR122" s="0"/>
      <c r="TS122" s="0"/>
      <c r="TT122" s="0"/>
      <c r="TU122" s="0"/>
      <c r="TV122" s="0"/>
      <c r="TW122" s="0"/>
      <c r="TX122" s="0"/>
      <c r="TY122" s="0"/>
      <c r="TZ122" s="0"/>
      <c r="UA122" s="0"/>
      <c r="UB122" s="0"/>
      <c r="UC122" s="0"/>
      <c r="UD122" s="0"/>
      <c r="UE122" s="0"/>
      <c r="UF122" s="0"/>
      <c r="UG122" s="0"/>
      <c r="UH122" s="0"/>
      <c r="UI122" s="0"/>
      <c r="UJ122" s="0"/>
      <c r="UK122" s="0"/>
      <c r="UL122" s="0"/>
      <c r="UM122" s="0"/>
      <c r="UN122" s="0"/>
      <c r="UO122" s="0"/>
      <c r="UP122" s="0"/>
      <c r="UQ122" s="0"/>
      <c r="UR122" s="0"/>
      <c r="US122" s="0"/>
      <c r="UT122" s="0"/>
      <c r="UU122" s="0"/>
      <c r="UV122" s="0"/>
      <c r="UW122" s="0"/>
      <c r="UX122" s="0"/>
      <c r="UY122" s="0"/>
      <c r="UZ122" s="0"/>
      <c r="VA122" s="0"/>
      <c r="VB122" s="0"/>
      <c r="VC122" s="0"/>
      <c r="VD122" s="0"/>
      <c r="VE122" s="0"/>
      <c r="VF122" s="0"/>
      <c r="VG122" s="0"/>
      <c r="VH122" s="0"/>
      <c r="VI122" s="0"/>
      <c r="VJ122" s="0"/>
      <c r="VK122" s="0"/>
      <c r="VL122" s="0"/>
      <c r="VM122" s="0"/>
      <c r="VN122" s="0"/>
      <c r="VO122" s="0"/>
      <c r="VP122" s="0"/>
      <c r="VQ122" s="0"/>
      <c r="VR122" s="0"/>
      <c r="VS122" s="0"/>
      <c r="VT122" s="0"/>
      <c r="VU122" s="0"/>
      <c r="VV122" s="0"/>
      <c r="VW122" s="0"/>
      <c r="VX122" s="0"/>
      <c r="VY122" s="0"/>
      <c r="VZ122" s="0"/>
      <c r="WA122" s="0"/>
      <c r="WB122" s="0"/>
      <c r="WC122" s="0"/>
      <c r="WD122" s="0"/>
      <c r="WE122" s="0"/>
      <c r="WF122" s="0"/>
      <c r="WG122" s="0"/>
      <c r="WH122" s="0"/>
      <c r="WI122" s="0"/>
      <c r="WJ122" s="0"/>
      <c r="WK122" s="0"/>
      <c r="WL122" s="0"/>
      <c r="WM122" s="0"/>
      <c r="WN122" s="0"/>
      <c r="WO122" s="0"/>
      <c r="WP122" s="0"/>
      <c r="WQ122" s="0"/>
      <c r="WR122" s="0"/>
      <c r="WS122" s="0"/>
      <c r="WT122" s="0"/>
      <c r="WU122" s="0"/>
      <c r="WV122" s="0"/>
      <c r="WW122" s="0"/>
      <c r="WX122" s="0"/>
      <c r="WY122" s="0"/>
      <c r="WZ122" s="0"/>
      <c r="XA122" s="0"/>
      <c r="XB122" s="0"/>
      <c r="XC122" s="0"/>
      <c r="XD122" s="0"/>
      <c r="XE122" s="0"/>
      <c r="XF122" s="0"/>
      <c r="XG122" s="0"/>
      <c r="XH122" s="0"/>
      <c r="XI122" s="0"/>
      <c r="XJ122" s="0"/>
      <c r="XK122" s="0"/>
      <c r="XL122" s="0"/>
      <c r="XM122" s="0"/>
      <c r="XN122" s="0"/>
      <c r="XO122" s="0"/>
      <c r="XP122" s="0"/>
      <c r="XQ122" s="0"/>
      <c r="XR122" s="0"/>
      <c r="XS122" s="0"/>
      <c r="XT122" s="0"/>
      <c r="XU122" s="0"/>
      <c r="XV122" s="0"/>
      <c r="XW122" s="0"/>
      <c r="XX122" s="0"/>
      <c r="XY122" s="0"/>
      <c r="XZ122" s="0"/>
      <c r="YA122" s="0"/>
      <c r="YB122" s="0"/>
      <c r="YC122" s="0"/>
      <c r="YD122" s="0"/>
      <c r="YE122" s="0"/>
      <c r="YF122" s="0"/>
      <c r="YG122" s="0"/>
      <c r="YH122" s="0"/>
      <c r="YI122" s="0"/>
      <c r="YJ122" s="0"/>
      <c r="YK122" s="0"/>
      <c r="YL122" s="0"/>
      <c r="YM122" s="0"/>
      <c r="YN122" s="0"/>
      <c r="YO122" s="0"/>
      <c r="YP122" s="0"/>
      <c r="YQ122" s="0"/>
      <c r="YR122" s="0"/>
      <c r="YS122" s="0"/>
      <c r="YT122" s="0"/>
      <c r="YU122" s="0"/>
      <c r="YV122" s="0"/>
      <c r="YW122" s="0"/>
      <c r="YX122" s="0"/>
      <c r="YY122" s="0"/>
      <c r="YZ122" s="0"/>
      <c r="ZA122" s="0"/>
      <c r="ZB122" s="0"/>
      <c r="ZC122" s="0"/>
      <c r="ZD122" s="0"/>
      <c r="ZE122" s="0"/>
      <c r="ZF122" s="0"/>
      <c r="ZG122" s="0"/>
      <c r="ZH122" s="0"/>
      <c r="ZI122" s="0"/>
      <c r="ZJ122" s="0"/>
      <c r="ZK122" s="0"/>
      <c r="ZL122" s="0"/>
      <c r="ZM122" s="0"/>
      <c r="ZN122" s="0"/>
      <c r="ZO122" s="0"/>
      <c r="ZP122" s="0"/>
      <c r="ZQ122" s="0"/>
      <c r="ZR122" s="0"/>
      <c r="ZS122" s="0"/>
      <c r="ZT122" s="0"/>
      <c r="ZU122" s="0"/>
      <c r="ZV122" s="0"/>
      <c r="ZW122" s="0"/>
      <c r="ZX122" s="0"/>
      <c r="ZY122" s="0"/>
      <c r="ZZ122" s="0"/>
      <c r="AAA122" s="0"/>
      <c r="AAB122" s="0"/>
      <c r="AAC122" s="0"/>
      <c r="AAD122" s="0"/>
      <c r="AAE122" s="0"/>
      <c r="AAF122" s="0"/>
      <c r="AAG122" s="0"/>
      <c r="AAH122" s="0"/>
      <c r="AAI122" s="0"/>
      <c r="AAJ122" s="0"/>
      <c r="AAK122" s="0"/>
      <c r="AAL122" s="0"/>
      <c r="AAM122" s="0"/>
      <c r="AAN122" s="0"/>
      <c r="AAO122" s="0"/>
      <c r="AAP122" s="0"/>
      <c r="AAQ122" s="0"/>
      <c r="AAR122" s="0"/>
      <c r="AAS122" s="0"/>
      <c r="AAT122" s="0"/>
      <c r="AAU122" s="0"/>
      <c r="AAV122" s="0"/>
      <c r="AAW122" s="0"/>
      <c r="AAX122" s="0"/>
      <c r="AAY122" s="0"/>
      <c r="AAZ122" s="0"/>
      <c r="ABA122" s="0"/>
      <c r="ABB122" s="0"/>
      <c r="ABC122" s="0"/>
      <c r="ABD122" s="0"/>
      <c r="ABE122" s="0"/>
      <c r="ABF122" s="0"/>
      <c r="ABG122" s="0"/>
      <c r="ABH122" s="0"/>
      <c r="ABI122" s="0"/>
      <c r="ABJ122" s="0"/>
      <c r="ABK122" s="0"/>
      <c r="ABL122" s="0"/>
      <c r="ABM122" s="0"/>
      <c r="ABN122" s="0"/>
      <c r="ABO122" s="0"/>
      <c r="ABP122" s="0"/>
      <c r="ABQ122" s="0"/>
      <c r="ABR122" s="0"/>
      <c r="ABS122" s="0"/>
      <c r="ABT122" s="0"/>
      <c r="ABU122" s="0"/>
      <c r="ABV122" s="0"/>
      <c r="ABW122" s="0"/>
      <c r="ABX122" s="0"/>
      <c r="ABY122" s="0"/>
      <c r="ABZ122" s="0"/>
      <c r="ACA122" s="0"/>
      <c r="ACB122" s="0"/>
      <c r="ACC122" s="0"/>
      <c r="ACD122" s="0"/>
      <c r="ACE122" s="0"/>
      <c r="ACF122" s="0"/>
      <c r="ACG122" s="0"/>
      <c r="ACH122" s="0"/>
      <c r="ACI122" s="0"/>
      <c r="ACJ122" s="0"/>
      <c r="ACK122" s="0"/>
      <c r="ACL122" s="0"/>
      <c r="ACM122" s="0"/>
      <c r="ACN122" s="0"/>
      <c r="ACO122" s="0"/>
      <c r="ACP122" s="0"/>
      <c r="ACQ122" s="0"/>
      <c r="ACR122" s="0"/>
      <c r="ACS122" s="0"/>
      <c r="ACT122" s="0"/>
      <c r="ACU122" s="0"/>
      <c r="ACV122" s="0"/>
      <c r="ACW122" s="0"/>
      <c r="ACX122" s="0"/>
      <c r="ACY122" s="0"/>
      <c r="ACZ122" s="0"/>
      <c r="ADA122" s="0"/>
      <c r="ADB122" s="0"/>
      <c r="ADC122" s="0"/>
      <c r="ADD122" s="0"/>
      <c r="ADE122" s="0"/>
      <c r="ADF122" s="0"/>
      <c r="ADG122" s="0"/>
      <c r="ADH122" s="0"/>
      <c r="ADI122" s="0"/>
      <c r="ADJ122" s="0"/>
      <c r="ADK122" s="0"/>
      <c r="ADL122" s="0"/>
      <c r="ADM122" s="0"/>
      <c r="ADN122" s="0"/>
      <c r="ADO122" s="0"/>
      <c r="ADP122" s="0"/>
      <c r="ADQ122" s="0"/>
      <c r="ADR122" s="0"/>
      <c r="ADS122" s="0"/>
      <c r="ADT122" s="0"/>
      <c r="ADU122" s="0"/>
      <c r="ADV122" s="0"/>
      <c r="ADW122" s="0"/>
      <c r="ADX122" s="0"/>
      <c r="ADY122" s="0"/>
      <c r="ADZ122" s="0"/>
      <c r="AEA122" s="0"/>
      <c r="AEB122" s="0"/>
      <c r="AEC122" s="0"/>
      <c r="AED122" s="0"/>
      <c r="AEE122" s="0"/>
      <c r="AEF122" s="0"/>
      <c r="AEG122" s="0"/>
      <c r="AEH122" s="0"/>
      <c r="AEI122" s="0"/>
      <c r="AEJ122" s="0"/>
      <c r="AEK122" s="0"/>
      <c r="AEL122" s="0"/>
      <c r="AEM122" s="0"/>
      <c r="AEN122" s="0"/>
      <c r="AEO122" s="0"/>
      <c r="AEP122" s="0"/>
      <c r="AEQ122" s="0"/>
      <c r="AER122" s="0"/>
      <c r="AES122" s="0"/>
      <c r="AET122" s="0"/>
      <c r="AEU122" s="0"/>
      <c r="AEV122" s="0"/>
      <c r="AEW122" s="0"/>
      <c r="AEX122" s="0"/>
      <c r="AEY122" s="0"/>
      <c r="AEZ122" s="0"/>
      <c r="AFA122" s="0"/>
      <c r="AFB122" s="0"/>
      <c r="AFC122" s="0"/>
      <c r="AFD122" s="0"/>
      <c r="AFE122" s="0"/>
      <c r="AFF122" s="0"/>
      <c r="AFG122" s="0"/>
      <c r="AFH122" s="0"/>
      <c r="AFI122" s="0"/>
      <c r="AFJ122" s="0"/>
      <c r="AFK122" s="0"/>
      <c r="AFL122" s="0"/>
      <c r="AFM122" s="0"/>
      <c r="AFN122" s="0"/>
      <c r="AFO122" s="0"/>
      <c r="AFP122" s="0"/>
      <c r="AFQ122" s="0"/>
      <c r="AFR122" s="0"/>
      <c r="AFS122" s="0"/>
      <c r="AFT122" s="0"/>
      <c r="AFU122" s="0"/>
      <c r="AFV122" s="0"/>
      <c r="AFW122" s="0"/>
      <c r="AFX122" s="0"/>
      <c r="AFY122" s="0"/>
      <c r="AFZ122" s="0"/>
      <c r="AGA122" s="0"/>
      <c r="AGB122" s="0"/>
      <c r="AGC122" s="0"/>
      <c r="AGD122" s="0"/>
      <c r="AGE122" s="0"/>
      <c r="AGF122" s="0"/>
      <c r="AGG122" s="0"/>
      <c r="AGH122" s="0"/>
      <c r="AGI122" s="0"/>
      <c r="AGJ122" s="0"/>
      <c r="AGK122" s="0"/>
      <c r="AGL122" s="0"/>
      <c r="AGM122" s="0"/>
      <c r="AGN122" s="0"/>
      <c r="AGO122" s="0"/>
      <c r="AGP122" s="0"/>
      <c r="AGQ122" s="0"/>
      <c r="AGR122" s="0"/>
      <c r="AGS122" s="0"/>
      <c r="AGT122" s="0"/>
      <c r="AGU122" s="0"/>
      <c r="AGV122" s="0"/>
      <c r="AGW122" s="0"/>
      <c r="AGX122" s="0"/>
      <c r="AGY122" s="0"/>
      <c r="AGZ122" s="0"/>
      <c r="AHA122" s="0"/>
      <c r="AHB122" s="0"/>
      <c r="AHC122" s="0"/>
      <c r="AHD122" s="0"/>
      <c r="AHE122" s="0"/>
      <c r="AHF122" s="0"/>
      <c r="AHG122" s="0"/>
      <c r="AHH122" s="0"/>
      <c r="AHI122" s="0"/>
      <c r="AHJ122" s="0"/>
      <c r="AHK122" s="0"/>
      <c r="AHL122" s="0"/>
      <c r="AHM122" s="0"/>
      <c r="AHN122" s="0"/>
      <c r="AHO122" s="0"/>
      <c r="AHP122" s="0"/>
      <c r="AHQ122" s="0"/>
      <c r="AHR122" s="0"/>
      <c r="AHS122" s="0"/>
      <c r="AHT122" s="0"/>
      <c r="AHU122" s="0"/>
      <c r="AHV122" s="0"/>
      <c r="AHW122" s="0"/>
      <c r="AHX122" s="0"/>
      <c r="AHY122" s="0"/>
      <c r="AHZ122" s="0"/>
      <c r="AIA122" s="0"/>
      <c r="AIB122" s="0"/>
      <c r="AIC122" s="0"/>
      <c r="AID122" s="0"/>
      <c r="AIE122" s="0"/>
      <c r="AIF122" s="0"/>
      <c r="AIG122" s="0"/>
      <c r="AIH122" s="0"/>
      <c r="AII122" s="0"/>
      <c r="AIJ122" s="0"/>
      <c r="AIK122" s="0"/>
      <c r="AIL122" s="0"/>
      <c r="AIM122" s="0"/>
      <c r="AIN122" s="0"/>
      <c r="AIO122" s="0"/>
      <c r="AIP122" s="0"/>
      <c r="AIQ122" s="0"/>
      <c r="AIR122" s="0"/>
      <c r="AIS122" s="0"/>
      <c r="AIT122" s="0"/>
      <c r="AIU122" s="0"/>
      <c r="AIV122" s="0"/>
      <c r="AIW122" s="0"/>
      <c r="AIX122" s="0"/>
      <c r="AIY122" s="0"/>
      <c r="AIZ122" s="0"/>
      <c r="AJA122" s="0"/>
      <c r="AJB122" s="0"/>
      <c r="AJC122" s="0"/>
      <c r="AJD122" s="0"/>
      <c r="AJE122" s="0"/>
      <c r="AJF122" s="0"/>
      <c r="AJG122" s="0"/>
      <c r="AJH122" s="0"/>
      <c r="AJI122" s="0"/>
      <c r="AJJ122" s="0"/>
      <c r="AJK122" s="0"/>
      <c r="AJL122" s="0"/>
      <c r="AJM122" s="0"/>
      <c r="AJN122" s="0"/>
      <c r="AJO122" s="0"/>
      <c r="AJP122" s="0"/>
      <c r="AJQ122" s="0"/>
      <c r="AJR122" s="0"/>
      <c r="AJS122" s="0"/>
      <c r="AJT122" s="0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customFormat="false" ht="18.6" hidden="false" customHeight="true" outlineLevel="0" collapsed="false">
      <c r="A123" s="43" t="s">
        <v>391</v>
      </c>
      <c r="B123" s="43" t="s">
        <v>392</v>
      </c>
      <c r="C123" s="65" t="s">
        <v>138</v>
      </c>
      <c r="D123" s="65"/>
      <c r="E123" s="43"/>
      <c r="F123" s="43"/>
      <c r="G123" s="43"/>
      <c r="H123" s="43" t="s">
        <v>134</v>
      </c>
      <c r="I123" s="43" t="s">
        <v>139</v>
      </c>
      <c r="J123" s="43"/>
      <c r="K123" s="43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 s="0"/>
      <c r="DW123" s="0"/>
      <c r="DX123" s="0"/>
      <c r="DY123" s="0"/>
      <c r="DZ123" s="0"/>
      <c r="EA123" s="0"/>
      <c r="EB123" s="0"/>
      <c r="EC123" s="0"/>
      <c r="ED123" s="0"/>
      <c r="EE123" s="0"/>
      <c r="EF123" s="0"/>
      <c r="EG123" s="0"/>
      <c r="EH123" s="0"/>
      <c r="EI123" s="0"/>
      <c r="EJ123" s="0"/>
      <c r="EK123" s="0"/>
      <c r="EL123" s="0"/>
      <c r="EM123" s="0"/>
      <c r="EN123" s="0"/>
      <c r="EO123" s="0"/>
      <c r="EP123" s="0"/>
      <c r="EQ123" s="0"/>
      <c r="ER123" s="0"/>
      <c r="ES123" s="0"/>
      <c r="ET123" s="0"/>
      <c r="EU123" s="0"/>
      <c r="EV123" s="0"/>
      <c r="EW123" s="0"/>
      <c r="EX123" s="0"/>
      <c r="EY123" s="0"/>
      <c r="EZ123" s="0"/>
      <c r="FA123" s="0"/>
      <c r="FB123" s="0"/>
      <c r="FC123" s="0"/>
      <c r="FD123" s="0"/>
      <c r="FE123" s="0"/>
      <c r="FF123" s="0"/>
      <c r="FG123" s="0"/>
      <c r="FH123" s="0"/>
      <c r="FI123" s="0"/>
      <c r="FJ123" s="0"/>
      <c r="FK123" s="0"/>
      <c r="FL123" s="0"/>
      <c r="FM123" s="0"/>
      <c r="FN123" s="0"/>
      <c r="FO123" s="0"/>
      <c r="FP123" s="0"/>
      <c r="FQ123" s="0"/>
      <c r="FR123" s="0"/>
      <c r="FS123" s="0"/>
      <c r="FT123" s="0"/>
      <c r="FU123" s="0"/>
      <c r="FV123" s="0"/>
      <c r="FW123" s="0"/>
      <c r="FX123" s="0"/>
      <c r="FY123" s="0"/>
      <c r="FZ123" s="0"/>
      <c r="GA123" s="0"/>
      <c r="GB123" s="0"/>
      <c r="GC123" s="0"/>
      <c r="GD123" s="0"/>
      <c r="GE123" s="0"/>
      <c r="GF123" s="0"/>
      <c r="GG123" s="0"/>
      <c r="GH123" s="0"/>
      <c r="GI123" s="0"/>
      <c r="GJ123" s="0"/>
      <c r="GK123" s="0"/>
      <c r="GL123" s="0"/>
      <c r="GM123" s="0"/>
      <c r="GN123" s="0"/>
      <c r="GO123" s="0"/>
      <c r="GP123" s="0"/>
      <c r="GQ123" s="0"/>
      <c r="GR123" s="0"/>
      <c r="GS123" s="0"/>
      <c r="GT123" s="0"/>
      <c r="GU123" s="0"/>
      <c r="GV123" s="0"/>
      <c r="GW123" s="0"/>
      <c r="GX123" s="0"/>
      <c r="GY123" s="0"/>
      <c r="GZ123" s="0"/>
      <c r="HA123" s="0"/>
      <c r="HB123" s="0"/>
      <c r="HC123" s="0"/>
      <c r="HD123" s="0"/>
      <c r="HE123" s="0"/>
      <c r="HF123" s="0"/>
      <c r="HG123" s="0"/>
      <c r="HH123" s="0"/>
      <c r="HI123" s="0"/>
      <c r="HJ123" s="0"/>
      <c r="HK123" s="0"/>
      <c r="HL123" s="0"/>
      <c r="HM123" s="0"/>
      <c r="HN123" s="0"/>
      <c r="HO123" s="0"/>
      <c r="HP123" s="0"/>
      <c r="HQ123" s="0"/>
      <c r="HR123" s="0"/>
      <c r="HS123" s="0"/>
      <c r="HT123" s="0"/>
      <c r="HU123" s="0"/>
      <c r="HV123" s="0"/>
      <c r="HW123" s="0"/>
      <c r="HX123" s="0"/>
      <c r="HY123" s="0"/>
      <c r="HZ123" s="0"/>
      <c r="IA123" s="0"/>
      <c r="IB123" s="0"/>
      <c r="IC123" s="0"/>
      <c r="ID123" s="0"/>
      <c r="IE123" s="0"/>
      <c r="IF123" s="0"/>
      <c r="IG123" s="0"/>
      <c r="IH123" s="0"/>
      <c r="II123" s="0"/>
      <c r="IJ123" s="0"/>
      <c r="IK123" s="0"/>
      <c r="IL123" s="0"/>
      <c r="IM123" s="0"/>
      <c r="IN123" s="0"/>
      <c r="IO123" s="0"/>
      <c r="IP123" s="0"/>
      <c r="IQ123" s="0"/>
      <c r="IR123" s="0"/>
      <c r="IS123" s="0"/>
      <c r="IT123" s="0"/>
      <c r="IU123" s="0"/>
      <c r="IV123" s="0"/>
      <c r="IW123" s="0"/>
      <c r="IX123" s="0"/>
      <c r="IY123" s="0"/>
      <c r="IZ123" s="0"/>
      <c r="JA123" s="0"/>
      <c r="JB123" s="0"/>
      <c r="JC123" s="0"/>
      <c r="JD123" s="0"/>
      <c r="JE123" s="0"/>
      <c r="JF123" s="0"/>
      <c r="JG123" s="0"/>
      <c r="JH123" s="0"/>
      <c r="JI123" s="0"/>
      <c r="JJ123" s="0"/>
      <c r="JK123" s="0"/>
      <c r="JL123" s="0"/>
      <c r="JM123" s="0"/>
      <c r="JN123" s="0"/>
      <c r="JO123" s="0"/>
      <c r="JP123" s="0"/>
      <c r="JQ123" s="0"/>
      <c r="JR123" s="0"/>
      <c r="JS123" s="0"/>
      <c r="JT123" s="0"/>
      <c r="JU123" s="0"/>
      <c r="JV123" s="0"/>
      <c r="JW123" s="0"/>
      <c r="JX123" s="0"/>
      <c r="JY123" s="0"/>
      <c r="JZ123" s="0"/>
      <c r="KA123" s="0"/>
      <c r="KB123" s="0"/>
      <c r="KC123" s="0"/>
      <c r="KD123" s="0"/>
      <c r="KE123" s="0"/>
      <c r="KF123" s="0"/>
      <c r="KG123" s="0"/>
      <c r="KH123" s="0"/>
      <c r="KI123" s="0"/>
      <c r="KJ123" s="0"/>
      <c r="KK123" s="0"/>
      <c r="KL123" s="0"/>
      <c r="KM123" s="0"/>
      <c r="KN123" s="0"/>
      <c r="KO123" s="0"/>
      <c r="KP123" s="0"/>
      <c r="KQ123" s="0"/>
      <c r="KR123" s="0"/>
      <c r="KS123" s="0"/>
      <c r="KT123" s="0"/>
      <c r="KU123" s="0"/>
      <c r="KV123" s="0"/>
      <c r="KW123" s="0"/>
      <c r="KX123" s="0"/>
      <c r="KY123" s="0"/>
      <c r="KZ123" s="0"/>
      <c r="LA123" s="0"/>
      <c r="LB123" s="0"/>
      <c r="LC123" s="0"/>
      <c r="LD123" s="0"/>
      <c r="LE123" s="0"/>
      <c r="LF123" s="0"/>
      <c r="LG123" s="0"/>
      <c r="LH123" s="0"/>
      <c r="LI123" s="0"/>
      <c r="LJ123" s="0"/>
      <c r="LK123" s="0"/>
      <c r="LL123" s="0"/>
      <c r="LM123" s="0"/>
      <c r="LN123" s="0"/>
      <c r="LO123" s="0"/>
      <c r="LP123" s="0"/>
      <c r="LQ123" s="0"/>
      <c r="LR123" s="0"/>
      <c r="LS123" s="0"/>
      <c r="LT123" s="0"/>
      <c r="LU123" s="0"/>
      <c r="LV123" s="0"/>
      <c r="LW123" s="0"/>
      <c r="LX123" s="0"/>
      <c r="LY123" s="0"/>
      <c r="LZ123" s="0"/>
      <c r="MA123" s="0"/>
      <c r="MB123" s="0"/>
      <c r="MC123" s="0"/>
      <c r="MD123" s="0"/>
      <c r="ME123" s="0"/>
      <c r="MF123" s="0"/>
      <c r="MG123" s="0"/>
      <c r="MH123" s="0"/>
      <c r="MI123" s="0"/>
      <c r="MJ123" s="0"/>
      <c r="MK123" s="0"/>
      <c r="ML123" s="0"/>
      <c r="MM123" s="0"/>
      <c r="MN123" s="0"/>
      <c r="MO123" s="0"/>
      <c r="MP123" s="0"/>
      <c r="MQ123" s="0"/>
      <c r="MR123" s="0"/>
      <c r="MS123" s="0"/>
      <c r="MT123" s="0"/>
      <c r="MU123" s="0"/>
      <c r="MV123" s="0"/>
      <c r="MW123" s="0"/>
      <c r="MX123" s="0"/>
      <c r="MY123" s="0"/>
      <c r="MZ123" s="0"/>
      <c r="NA123" s="0"/>
      <c r="NB123" s="0"/>
      <c r="NC123" s="0"/>
      <c r="ND123" s="0"/>
      <c r="NE123" s="0"/>
      <c r="NF123" s="0"/>
      <c r="NG123" s="0"/>
      <c r="NH123" s="0"/>
      <c r="NI123" s="0"/>
      <c r="NJ123" s="0"/>
      <c r="NK123" s="0"/>
      <c r="NL123" s="0"/>
      <c r="NM123" s="0"/>
      <c r="NN123" s="0"/>
      <c r="NO123" s="0"/>
      <c r="NP123" s="0"/>
      <c r="NQ123" s="0"/>
      <c r="NR123" s="0"/>
      <c r="NS123" s="0"/>
      <c r="NT123" s="0"/>
      <c r="NU123" s="0"/>
      <c r="NV123" s="0"/>
      <c r="NW123" s="0"/>
      <c r="NX123" s="0"/>
      <c r="NY123" s="0"/>
      <c r="NZ123" s="0"/>
      <c r="OA123" s="0"/>
      <c r="OB123" s="0"/>
      <c r="OC123" s="0"/>
      <c r="OD123" s="0"/>
      <c r="OE123" s="0"/>
      <c r="OF123" s="0"/>
      <c r="OG123" s="0"/>
      <c r="OH123" s="0"/>
      <c r="OI123" s="0"/>
      <c r="OJ123" s="0"/>
      <c r="OK123" s="0"/>
      <c r="OL123" s="0"/>
      <c r="OM123" s="0"/>
      <c r="ON123" s="0"/>
      <c r="OO123" s="0"/>
      <c r="OP123" s="0"/>
      <c r="OQ123" s="0"/>
      <c r="OR123" s="0"/>
      <c r="OS123" s="0"/>
      <c r="OT123" s="0"/>
      <c r="OU123" s="0"/>
      <c r="OV123" s="0"/>
      <c r="OW123" s="0"/>
      <c r="OX123" s="0"/>
      <c r="OY123" s="0"/>
      <c r="OZ123" s="0"/>
      <c r="PA123" s="0"/>
      <c r="PB123" s="0"/>
      <c r="PC123" s="0"/>
      <c r="PD123" s="0"/>
      <c r="PE123" s="0"/>
      <c r="PF123" s="0"/>
      <c r="PG123" s="0"/>
      <c r="PH123" s="0"/>
      <c r="PI123" s="0"/>
      <c r="PJ123" s="0"/>
      <c r="PK123" s="0"/>
      <c r="PL123" s="0"/>
      <c r="PM123" s="0"/>
      <c r="PN123" s="0"/>
      <c r="PO123" s="0"/>
      <c r="PP123" s="0"/>
      <c r="PQ123" s="0"/>
      <c r="PR123" s="0"/>
      <c r="PS123" s="0"/>
      <c r="PT123" s="0"/>
      <c r="PU123" s="0"/>
      <c r="PV123" s="0"/>
      <c r="PW123" s="0"/>
      <c r="PX123" s="0"/>
      <c r="PY123" s="0"/>
      <c r="PZ123" s="0"/>
      <c r="QA123" s="0"/>
      <c r="QB123" s="0"/>
      <c r="QC123" s="0"/>
      <c r="QD123" s="0"/>
      <c r="QE123" s="0"/>
      <c r="QF123" s="0"/>
      <c r="QG123" s="0"/>
      <c r="QH123" s="0"/>
      <c r="QI123" s="0"/>
      <c r="QJ123" s="0"/>
      <c r="QK123" s="0"/>
      <c r="QL123" s="0"/>
      <c r="QM123" s="0"/>
      <c r="QN123" s="0"/>
      <c r="QO123" s="0"/>
      <c r="QP123" s="0"/>
      <c r="QQ123" s="0"/>
      <c r="QR123" s="0"/>
      <c r="QS123" s="0"/>
      <c r="QT123" s="0"/>
      <c r="QU123" s="0"/>
      <c r="QV123" s="0"/>
      <c r="QW123" s="0"/>
      <c r="QX123" s="0"/>
      <c r="QY123" s="0"/>
      <c r="QZ123" s="0"/>
      <c r="RA123" s="0"/>
      <c r="RB123" s="0"/>
      <c r="RC123" s="0"/>
      <c r="RD123" s="0"/>
      <c r="RE123" s="0"/>
      <c r="RF123" s="0"/>
      <c r="RG123" s="0"/>
      <c r="RH123" s="0"/>
      <c r="RI123" s="0"/>
      <c r="RJ123" s="0"/>
      <c r="RK123" s="0"/>
      <c r="RL123" s="0"/>
      <c r="RM123" s="0"/>
      <c r="RN123" s="0"/>
      <c r="RO123" s="0"/>
      <c r="RP123" s="0"/>
      <c r="RQ123" s="0"/>
      <c r="RR123" s="0"/>
      <c r="RS123" s="0"/>
      <c r="RT123" s="0"/>
      <c r="RU123" s="0"/>
      <c r="RV123" s="0"/>
      <c r="RW123" s="0"/>
      <c r="RX123" s="0"/>
      <c r="RY123" s="0"/>
      <c r="RZ123" s="0"/>
      <c r="SA123" s="0"/>
      <c r="SB123" s="0"/>
      <c r="SC123" s="0"/>
      <c r="SD123" s="0"/>
      <c r="SE123" s="0"/>
      <c r="SF123" s="0"/>
      <c r="SG123" s="0"/>
      <c r="SH123" s="0"/>
      <c r="SI123" s="0"/>
      <c r="SJ123" s="0"/>
      <c r="SK123" s="0"/>
      <c r="SL123" s="0"/>
      <c r="SM123" s="0"/>
      <c r="SN123" s="0"/>
      <c r="SO123" s="0"/>
      <c r="SP123" s="0"/>
      <c r="SQ123" s="0"/>
      <c r="SR123" s="0"/>
      <c r="SS123" s="0"/>
      <c r="ST123" s="0"/>
      <c r="SU123" s="0"/>
      <c r="SV123" s="0"/>
      <c r="SW123" s="0"/>
      <c r="SX123" s="0"/>
      <c r="SY123" s="0"/>
      <c r="SZ123" s="0"/>
      <c r="TA123" s="0"/>
      <c r="TB123" s="0"/>
      <c r="TC123" s="0"/>
      <c r="TD123" s="0"/>
      <c r="TE123" s="0"/>
      <c r="TF123" s="0"/>
      <c r="TG123" s="0"/>
      <c r="TH123" s="0"/>
      <c r="TI123" s="0"/>
      <c r="TJ123" s="0"/>
      <c r="TK123" s="0"/>
      <c r="TL123" s="0"/>
      <c r="TM123" s="0"/>
      <c r="TN123" s="0"/>
      <c r="TO123" s="0"/>
      <c r="TP123" s="0"/>
      <c r="TQ123" s="0"/>
      <c r="TR123" s="0"/>
      <c r="TS123" s="0"/>
      <c r="TT123" s="0"/>
      <c r="TU123" s="0"/>
      <c r="TV123" s="0"/>
      <c r="TW123" s="0"/>
      <c r="TX123" s="0"/>
      <c r="TY123" s="0"/>
      <c r="TZ123" s="0"/>
      <c r="UA123" s="0"/>
      <c r="UB123" s="0"/>
      <c r="UC123" s="0"/>
      <c r="UD123" s="0"/>
      <c r="UE123" s="0"/>
      <c r="UF123" s="0"/>
      <c r="UG123" s="0"/>
      <c r="UH123" s="0"/>
      <c r="UI123" s="0"/>
      <c r="UJ123" s="0"/>
      <c r="UK123" s="0"/>
      <c r="UL123" s="0"/>
      <c r="UM123" s="0"/>
      <c r="UN123" s="0"/>
      <c r="UO123" s="0"/>
      <c r="UP123" s="0"/>
      <c r="UQ123" s="0"/>
      <c r="UR123" s="0"/>
      <c r="US123" s="0"/>
      <c r="UT123" s="0"/>
      <c r="UU123" s="0"/>
      <c r="UV123" s="0"/>
      <c r="UW123" s="0"/>
      <c r="UX123" s="0"/>
      <c r="UY123" s="0"/>
      <c r="UZ123" s="0"/>
      <c r="VA123" s="0"/>
      <c r="VB123" s="0"/>
      <c r="VC123" s="0"/>
      <c r="VD123" s="0"/>
      <c r="VE123" s="0"/>
      <c r="VF123" s="0"/>
      <c r="VG123" s="0"/>
      <c r="VH123" s="0"/>
      <c r="VI123" s="0"/>
      <c r="VJ123" s="0"/>
      <c r="VK123" s="0"/>
      <c r="VL123" s="0"/>
      <c r="VM123" s="0"/>
      <c r="VN123" s="0"/>
      <c r="VO123" s="0"/>
      <c r="VP123" s="0"/>
      <c r="VQ123" s="0"/>
      <c r="VR123" s="0"/>
      <c r="VS123" s="0"/>
      <c r="VT123" s="0"/>
      <c r="VU123" s="0"/>
      <c r="VV123" s="0"/>
      <c r="VW123" s="0"/>
      <c r="VX123" s="0"/>
      <c r="VY123" s="0"/>
      <c r="VZ123" s="0"/>
      <c r="WA123" s="0"/>
      <c r="WB123" s="0"/>
      <c r="WC123" s="0"/>
      <c r="WD123" s="0"/>
      <c r="WE123" s="0"/>
      <c r="WF123" s="0"/>
      <c r="WG123" s="0"/>
      <c r="WH123" s="0"/>
      <c r="WI123" s="0"/>
      <c r="WJ123" s="0"/>
      <c r="WK123" s="0"/>
      <c r="WL123" s="0"/>
      <c r="WM123" s="0"/>
      <c r="WN123" s="0"/>
      <c r="WO123" s="0"/>
      <c r="WP123" s="0"/>
      <c r="WQ123" s="0"/>
      <c r="WR123" s="0"/>
      <c r="WS123" s="0"/>
      <c r="WT123" s="0"/>
      <c r="WU123" s="0"/>
      <c r="WV123" s="0"/>
      <c r="WW123" s="0"/>
      <c r="WX123" s="0"/>
      <c r="WY123" s="0"/>
      <c r="WZ123" s="0"/>
      <c r="XA123" s="0"/>
      <c r="XB123" s="0"/>
      <c r="XC123" s="0"/>
      <c r="XD123" s="0"/>
      <c r="XE123" s="0"/>
      <c r="XF123" s="0"/>
      <c r="XG123" s="0"/>
      <c r="XH123" s="0"/>
      <c r="XI123" s="0"/>
      <c r="XJ123" s="0"/>
      <c r="XK123" s="0"/>
      <c r="XL123" s="0"/>
      <c r="XM123" s="0"/>
      <c r="XN123" s="0"/>
      <c r="XO123" s="0"/>
      <c r="XP123" s="0"/>
      <c r="XQ123" s="0"/>
      <c r="XR123" s="0"/>
      <c r="XS123" s="0"/>
      <c r="XT123" s="0"/>
      <c r="XU123" s="0"/>
      <c r="XV123" s="0"/>
      <c r="XW123" s="0"/>
      <c r="XX123" s="0"/>
      <c r="XY123" s="0"/>
      <c r="XZ123" s="0"/>
      <c r="YA123" s="0"/>
      <c r="YB123" s="0"/>
      <c r="YC123" s="0"/>
      <c r="YD123" s="0"/>
      <c r="YE123" s="0"/>
      <c r="YF123" s="0"/>
      <c r="YG123" s="0"/>
      <c r="YH123" s="0"/>
      <c r="YI123" s="0"/>
      <c r="YJ123" s="0"/>
      <c r="YK123" s="0"/>
      <c r="YL123" s="0"/>
      <c r="YM123" s="0"/>
      <c r="YN123" s="0"/>
      <c r="YO123" s="0"/>
      <c r="YP123" s="0"/>
      <c r="YQ123" s="0"/>
      <c r="YR123" s="0"/>
      <c r="YS123" s="0"/>
      <c r="YT123" s="0"/>
      <c r="YU123" s="0"/>
      <c r="YV123" s="0"/>
      <c r="YW123" s="0"/>
      <c r="YX123" s="0"/>
      <c r="YY123" s="0"/>
      <c r="YZ123" s="0"/>
      <c r="ZA123" s="0"/>
      <c r="ZB123" s="0"/>
      <c r="ZC123" s="0"/>
      <c r="ZD123" s="0"/>
      <c r="ZE123" s="0"/>
      <c r="ZF123" s="0"/>
      <c r="ZG123" s="0"/>
      <c r="ZH123" s="0"/>
      <c r="ZI123" s="0"/>
      <c r="ZJ123" s="0"/>
      <c r="ZK123" s="0"/>
      <c r="ZL123" s="0"/>
      <c r="ZM123" s="0"/>
      <c r="ZN123" s="0"/>
      <c r="ZO123" s="0"/>
      <c r="ZP123" s="0"/>
      <c r="ZQ123" s="0"/>
      <c r="ZR123" s="0"/>
      <c r="ZS123" s="0"/>
      <c r="ZT123" s="0"/>
      <c r="ZU123" s="0"/>
      <c r="ZV123" s="0"/>
      <c r="ZW123" s="0"/>
      <c r="ZX123" s="0"/>
      <c r="ZY123" s="0"/>
      <c r="ZZ123" s="0"/>
      <c r="AAA123" s="0"/>
      <c r="AAB123" s="0"/>
      <c r="AAC123" s="0"/>
      <c r="AAD123" s="0"/>
      <c r="AAE123" s="0"/>
      <c r="AAF123" s="0"/>
      <c r="AAG123" s="0"/>
      <c r="AAH123" s="0"/>
      <c r="AAI123" s="0"/>
      <c r="AAJ123" s="0"/>
      <c r="AAK123" s="0"/>
      <c r="AAL123" s="0"/>
      <c r="AAM123" s="0"/>
      <c r="AAN123" s="0"/>
      <c r="AAO123" s="0"/>
      <c r="AAP123" s="0"/>
      <c r="AAQ123" s="0"/>
      <c r="AAR123" s="0"/>
      <c r="AAS123" s="0"/>
      <c r="AAT123" s="0"/>
      <c r="AAU123" s="0"/>
      <c r="AAV123" s="0"/>
      <c r="AAW123" s="0"/>
      <c r="AAX123" s="0"/>
      <c r="AAY123" s="0"/>
      <c r="AAZ123" s="0"/>
      <c r="ABA123" s="0"/>
      <c r="ABB123" s="0"/>
      <c r="ABC123" s="0"/>
      <c r="ABD123" s="0"/>
      <c r="ABE123" s="0"/>
      <c r="ABF123" s="0"/>
      <c r="ABG123" s="0"/>
      <c r="ABH123" s="0"/>
      <c r="ABI123" s="0"/>
      <c r="ABJ123" s="0"/>
      <c r="ABK123" s="0"/>
      <c r="ABL123" s="0"/>
      <c r="ABM123" s="0"/>
      <c r="ABN123" s="0"/>
      <c r="ABO123" s="0"/>
      <c r="ABP123" s="0"/>
      <c r="ABQ123" s="0"/>
      <c r="ABR123" s="0"/>
      <c r="ABS123" s="0"/>
      <c r="ABT123" s="0"/>
      <c r="ABU123" s="0"/>
      <c r="ABV123" s="0"/>
      <c r="ABW123" s="0"/>
      <c r="ABX123" s="0"/>
      <c r="ABY123" s="0"/>
      <c r="ABZ123" s="0"/>
      <c r="ACA123" s="0"/>
      <c r="ACB123" s="0"/>
      <c r="ACC123" s="0"/>
      <c r="ACD123" s="0"/>
      <c r="ACE123" s="0"/>
      <c r="ACF123" s="0"/>
      <c r="ACG123" s="0"/>
      <c r="ACH123" s="0"/>
      <c r="ACI123" s="0"/>
      <c r="ACJ123" s="0"/>
      <c r="ACK123" s="0"/>
      <c r="ACL123" s="0"/>
      <c r="ACM123" s="0"/>
      <c r="ACN123" s="0"/>
      <c r="ACO123" s="0"/>
      <c r="ACP123" s="0"/>
      <c r="ACQ123" s="0"/>
      <c r="ACR123" s="0"/>
      <c r="ACS123" s="0"/>
      <c r="ACT123" s="0"/>
      <c r="ACU123" s="0"/>
      <c r="ACV123" s="0"/>
      <c r="ACW123" s="0"/>
      <c r="ACX123" s="0"/>
      <c r="ACY123" s="0"/>
      <c r="ACZ123" s="0"/>
      <c r="ADA123" s="0"/>
      <c r="ADB123" s="0"/>
      <c r="ADC123" s="0"/>
      <c r="ADD123" s="0"/>
      <c r="ADE123" s="0"/>
      <c r="ADF123" s="0"/>
      <c r="ADG123" s="0"/>
      <c r="ADH123" s="0"/>
      <c r="ADI123" s="0"/>
      <c r="ADJ123" s="0"/>
      <c r="ADK123" s="0"/>
      <c r="ADL123" s="0"/>
      <c r="ADM123" s="0"/>
      <c r="ADN123" s="0"/>
      <c r="ADO123" s="0"/>
      <c r="ADP123" s="0"/>
      <c r="ADQ123" s="0"/>
      <c r="ADR123" s="0"/>
      <c r="ADS123" s="0"/>
      <c r="ADT123" s="0"/>
      <c r="ADU123" s="0"/>
      <c r="ADV123" s="0"/>
      <c r="ADW123" s="0"/>
      <c r="ADX123" s="0"/>
      <c r="ADY123" s="0"/>
      <c r="ADZ123" s="0"/>
      <c r="AEA123" s="0"/>
      <c r="AEB123" s="0"/>
      <c r="AEC123" s="0"/>
      <c r="AED123" s="0"/>
      <c r="AEE123" s="0"/>
      <c r="AEF123" s="0"/>
      <c r="AEG123" s="0"/>
      <c r="AEH123" s="0"/>
      <c r="AEI123" s="0"/>
      <c r="AEJ123" s="0"/>
      <c r="AEK123" s="0"/>
      <c r="AEL123" s="0"/>
      <c r="AEM123" s="0"/>
      <c r="AEN123" s="0"/>
      <c r="AEO123" s="0"/>
      <c r="AEP123" s="0"/>
      <c r="AEQ123" s="0"/>
      <c r="AER123" s="0"/>
      <c r="AES123" s="0"/>
      <c r="AET123" s="0"/>
      <c r="AEU123" s="0"/>
      <c r="AEV123" s="0"/>
      <c r="AEW123" s="0"/>
      <c r="AEX123" s="0"/>
      <c r="AEY123" s="0"/>
      <c r="AEZ123" s="0"/>
      <c r="AFA123" s="0"/>
      <c r="AFB123" s="0"/>
      <c r="AFC123" s="0"/>
      <c r="AFD123" s="0"/>
      <c r="AFE123" s="0"/>
      <c r="AFF123" s="0"/>
      <c r="AFG123" s="0"/>
      <c r="AFH123" s="0"/>
      <c r="AFI123" s="0"/>
      <c r="AFJ123" s="0"/>
      <c r="AFK123" s="0"/>
      <c r="AFL123" s="0"/>
      <c r="AFM123" s="0"/>
      <c r="AFN123" s="0"/>
      <c r="AFO123" s="0"/>
      <c r="AFP123" s="0"/>
      <c r="AFQ123" s="0"/>
      <c r="AFR123" s="0"/>
      <c r="AFS123" s="0"/>
      <c r="AFT123" s="0"/>
      <c r="AFU123" s="0"/>
      <c r="AFV123" s="0"/>
      <c r="AFW123" s="0"/>
      <c r="AFX123" s="0"/>
      <c r="AFY123" s="0"/>
      <c r="AFZ123" s="0"/>
      <c r="AGA123" s="0"/>
      <c r="AGB123" s="0"/>
      <c r="AGC123" s="0"/>
      <c r="AGD123" s="0"/>
      <c r="AGE123" s="0"/>
      <c r="AGF123" s="0"/>
      <c r="AGG123" s="0"/>
      <c r="AGH123" s="0"/>
      <c r="AGI123" s="0"/>
      <c r="AGJ123" s="0"/>
      <c r="AGK123" s="0"/>
      <c r="AGL123" s="0"/>
      <c r="AGM123" s="0"/>
      <c r="AGN123" s="0"/>
      <c r="AGO123" s="0"/>
      <c r="AGP123" s="0"/>
      <c r="AGQ123" s="0"/>
      <c r="AGR123" s="0"/>
      <c r="AGS123" s="0"/>
      <c r="AGT123" s="0"/>
      <c r="AGU123" s="0"/>
      <c r="AGV123" s="0"/>
      <c r="AGW123" s="0"/>
      <c r="AGX123" s="0"/>
      <c r="AGY123" s="0"/>
      <c r="AGZ123" s="0"/>
      <c r="AHA123" s="0"/>
      <c r="AHB123" s="0"/>
      <c r="AHC123" s="0"/>
      <c r="AHD123" s="0"/>
      <c r="AHE123" s="0"/>
      <c r="AHF123" s="0"/>
      <c r="AHG123" s="0"/>
      <c r="AHH123" s="0"/>
      <c r="AHI123" s="0"/>
      <c r="AHJ123" s="0"/>
      <c r="AHK123" s="0"/>
      <c r="AHL123" s="0"/>
      <c r="AHM123" s="0"/>
      <c r="AHN123" s="0"/>
      <c r="AHO123" s="0"/>
      <c r="AHP123" s="0"/>
      <c r="AHQ123" s="0"/>
      <c r="AHR123" s="0"/>
      <c r="AHS123" s="0"/>
      <c r="AHT123" s="0"/>
      <c r="AHU123" s="0"/>
      <c r="AHV123" s="0"/>
      <c r="AHW123" s="0"/>
      <c r="AHX123" s="0"/>
      <c r="AHY123" s="0"/>
      <c r="AHZ123" s="0"/>
      <c r="AIA123" s="0"/>
      <c r="AIB123" s="0"/>
      <c r="AIC123" s="0"/>
      <c r="AID123" s="0"/>
      <c r="AIE123" s="0"/>
      <c r="AIF123" s="0"/>
      <c r="AIG123" s="0"/>
      <c r="AIH123" s="0"/>
      <c r="AII123" s="0"/>
      <c r="AIJ123" s="0"/>
      <c r="AIK123" s="0"/>
      <c r="AIL123" s="0"/>
      <c r="AIM123" s="0"/>
      <c r="AIN123" s="0"/>
      <c r="AIO123" s="0"/>
      <c r="AIP123" s="0"/>
      <c r="AIQ123" s="0"/>
      <c r="AIR123" s="0"/>
      <c r="AIS123" s="0"/>
      <c r="AIT123" s="0"/>
      <c r="AIU123" s="0"/>
      <c r="AIV123" s="0"/>
      <c r="AIW123" s="0"/>
      <c r="AIX123" s="0"/>
      <c r="AIY123" s="0"/>
      <c r="AIZ123" s="0"/>
      <c r="AJA123" s="0"/>
      <c r="AJB123" s="0"/>
      <c r="AJC123" s="0"/>
      <c r="AJD123" s="0"/>
      <c r="AJE123" s="0"/>
      <c r="AJF123" s="0"/>
      <c r="AJG123" s="0"/>
      <c r="AJH123" s="0"/>
      <c r="AJI123" s="0"/>
      <c r="AJJ123" s="0"/>
      <c r="AJK123" s="0"/>
      <c r="AJL123" s="0"/>
      <c r="AJM123" s="0"/>
      <c r="AJN123" s="0"/>
      <c r="AJO123" s="0"/>
      <c r="AJP123" s="0"/>
      <c r="AJQ123" s="0"/>
      <c r="AJR123" s="0"/>
      <c r="AJS123" s="0"/>
      <c r="AJT123" s="0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67" customFormat="true" ht="18.6" hidden="false" customHeight="true" outlineLevel="0" collapsed="false">
      <c r="A124" s="43" t="s">
        <v>393</v>
      </c>
      <c r="B124" s="43" t="s">
        <v>394</v>
      </c>
      <c r="C124" s="65" t="s">
        <v>138</v>
      </c>
      <c r="D124" s="65"/>
      <c r="E124" s="43"/>
      <c r="F124" s="43"/>
      <c r="G124" s="43"/>
      <c r="H124" s="43" t="s">
        <v>134</v>
      </c>
      <c r="I124" s="43" t="s">
        <v>146</v>
      </c>
      <c r="J124" s="43"/>
      <c r="K124" s="43"/>
    </row>
    <row r="125" s="67" customFormat="true" ht="18.6" hidden="false" customHeight="true" outlineLevel="0" collapsed="false">
      <c r="A125" s="43" t="s">
        <v>395</v>
      </c>
      <c r="B125" s="43" t="s">
        <v>396</v>
      </c>
      <c r="C125" s="65" t="s">
        <v>138</v>
      </c>
      <c r="D125" s="65"/>
      <c r="E125" s="43"/>
      <c r="F125" s="43"/>
      <c r="G125" s="43"/>
      <c r="H125" s="43" t="s">
        <v>134</v>
      </c>
      <c r="I125" s="43" t="s">
        <v>135</v>
      </c>
      <c r="J125" s="43"/>
      <c r="K125" s="43"/>
    </row>
    <row r="126" customFormat="false" ht="18.6" hidden="false" customHeight="true" outlineLevel="0" collapsed="false">
      <c r="A126" s="43" t="s">
        <v>397</v>
      </c>
      <c r="B126" s="43" t="s">
        <v>398</v>
      </c>
      <c r="C126" s="65" t="s">
        <v>138</v>
      </c>
      <c r="D126" s="65"/>
      <c r="E126" s="43"/>
      <c r="F126" s="43"/>
      <c r="G126" s="43"/>
      <c r="H126" s="43" t="s">
        <v>134</v>
      </c>
      <c r="I126" s="43" t="s">
        <v>146</v>
      </c>
      <c r="J126" s="43"/>
      <c r="K126" s="43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 s="0"/>
      <c r="DZ126" s="0"/>
      <c r="EA126" s="0"/>
      <c r="EB126" s="0"/>
      <c r="EC126" s="0"/>
      <c r="ED126" s="0"/>
      <c r="EE126" s="0"/>
      <c r="EF126" s="0"/>
      <c r="EG126" s="0"/>
      <c r="EH126" s="0"/>
      <c r="EI126" s="0"/>
      <c r="EJ126" s="0"/>
      <c r="EK126" s="0"/>
      <c r="EL126" s="0"/>
      <c r="EM126" s="0"/>
      <c r="EN126" s="0"/>
      <c r="EO126" s="0"/>
      <c r="EP126" s="0"/>
      <c r="EQ126" s="0"/>
      <c r="ER126" s="0"/>
      <c r="ES126" s="0"/>
      <c r="ET126" s="0"/>
      <c r="EU126" s="0"/>
      <c r="EV126" s="0"/>
      <c r="EW126" s="0"/>
      <c r="EX126" s="0"/>
      <c r="EY126" s="0"/>
      <c r="EZ126" s="0"/>
      <c r="FA126" s="0"/>
      <c r="FB126" s="0"/>
      <c r="FC126" s="0"/>
      <c r="FD126" s="0"/>
      <c r="FE126" s="0"/>
      <c r="FF126" s="0"/>
      <c r="FG126" s="0"/>
      <c r="FH126" s="0"/>
      <c r="FI126" s="0"/>
      <c r="FJ126" s="0"/>
      <c r="FK126" s="0"/>
      <c r="FL126" s="0"/>
      <c r="FM126" s="0"/>
      <c r="FN126" s="0"/>
      <c r="FO126" s="0"/>
      <c r="FP126" s="0"/>
      <c r="FQ126" s="0"/>
      <c r="FR126" s="0"/>
      <c r="FS126" s="0"/>
      <c r="FT126" s="0"/>
      <c r="FU126" s="0"/>
      <c r="FV126" s="0"/>
      <c r="FW126" s="0"/>
      <c r="FX126" s="0"/>
      <c r="FY126" s="0"/>
      <c r="FZ126" s="0"/>
      <c r="GA126" s="0"/>
      <c r="GB126" s="0"/>
      <c r="GC126" s="0"/>
      <c r="GD126" s="0"/>
      <c r="GE126" s="0"/>
      <c r="GF126" s="0"/>
      <c r="GG126" s="0"/>
      <c r="GH126" s="0"/>
      <c r="GI126" s="0"/>
      <c r="GJ126" s="0"/>
      <c r="GK126" s="0"/>
      <c r="GL126" s="0"/>
      <c r="GM126" s="0"/>
      <c r="GN126" s="0"/>
      <c r="GO126" s="0"/>
      <c r="GP126" s="0"/>
      <c r="GQ126" s="0"/>
      <c r="GR126" s="0"/>
      <c r="GS126" s="0"/>
      <c r="GT126" s="0"/>
      <c r="GU126" s="0"/>
      <c r="GV126" s="0"/>
      <c r="GW126" s="0"/>
      <c r="GX126" s="0"/>
      <c r="GY126" s="0"/>
      <c r="GZ126" s="0"/>
      <c r="HA126" s="0"/>
      <c r="HB126" s="0"/>
      <c r="HC126" s="0"/>
      <c r="HD126" s="0"/>
      <c r="HE126" s="0"/>
      <c r="HF126" s="0"/>
      <c r="HG126" s="0"/>
      <c r="HH126" s="0"/>
      <c r="HI126" s="0"/>
      <c r="HJ126" s="0"/>
      <c r="HK126" s="0"/>
      <c r="HL126" s="0"/>
      <c r="HM126" s="0"/>
      <c r="HN126" s="0"/>
      <c r="HO126" s="0"/>
      <c r="HP126" s="0"/>
      <c r="HQ126" s="0"/>
      <c r="HR126" s="0"/>
      <c r="HS126" s="0"/>
      <c r="HT126" s="0"/>
      <c r="HU126" s="0"/>
      <c r="HV126" s="0"/>
      <c r="HW126" s="0"/>
      <c r="HX126" s="0"/>
      <c r="HY126" s="0"/>
      <c r="HZ126" s="0"/>
      <c r="IA126" s="0"/>
      <c r="IB126" s="0"/>
      <c r="IC126" s="0"/>
      <c r="ID126" s="0"/>
      <c r="IE126" s="0"/>
      <c r="IF126" s="0"/>
      <c r="IG126" s="0"/>
      <c r="IH126" s="0"/>
      <c r="II126" s="0"/>
      <c r="IJ126" s="0"/>
      <c r="IK126" s="0"/>
      <c r="IL126" s="0"/>
      <c r="IM126" s="0"/>
      <c r="IN126" s="0"/>
      <c r="IO126" s="0"/>
      <c r="IP126" s="0"/>
      <c r="IQ126" s="0"/>
      <c r="IR126" s="0"/>
      <c r="IS126" s="0"/>
      <c r="IT126" s="0"/>
      <c r="IU126" s="0"/>
      <c r="IV126" s="0"/>
      <c r="IW126" s="0"/>
      <c r="IX126" s="0"/>
      <c r="IY126" s="0"/>
      <c r="IZ126" s="0"/>
      <c r="JA126" s="0"/>
      <c r="JB126" s="0"/>
      <c r="JC126" s="0"/>
      <c r="JD126" s="0"/>
      <c r="JE126" s="0"/>
      <c r="JF126" s="0"/>
      <c r="JG126" s="0"/>
      <c r="JH126" s="0"/>
      <c r="JI126" s="0"/>
      <c r="JJ126" s="0"/>
      <c r="JK126" s="0"/>
      <c r="JL126" s="0"/>
      <c r="JM126" s="0"/>
      <c r="JN126" s="0"/>
      <c r="JO126" s="0"/>
      <c r="JP126" s="0"/>
      <c r="JQ126" s="0"/>
      <c r="JR126" s="0"/>
      <c r="JS126" s="0"/>
      <c r="JT126" s="0"/>
      <c r="JU126" s="0"/>
      <c r="JV126" s="0"/>
      <c r="JW126" s="0"/>
      <c r="JX126" s="0"/>
      <c r="JY126" s="0"/>
      <c r="JZ126" s="0"/>
      <c r="KA126" s="0"/>
      <c r="KB126" s="0"/>
      <c r="KC126" s="0"/>
      <c r="KD126" s="0"/>
      <c r="KE126" s="0"/>
      <c r="KF126" s="0"/>
      <c r="KG126" s="0"/>
      <c r="KH126" s="0"/>
      <c r="KI126" s="0"/>
      <c r="KJ126" s="0"/>
      <c r="KK126" s="0"/>
      <c r="KL126" s="0"/>
      <c r="KM126" s="0"/>
      <c r="KN126" s="0"/>
      <c r="KO126" s="0"/>
      <c r="KP126" s="0"/>
      <c r="KQ126" s="0"/>
      <c r="KR126" s="0"/>
      <c r="KS126" s="0"/>
      <c r="KT126" s="0"/>
      <c r="KU126" s="0"/>
      <c r="KV126" s="0"/>
      <c r="KW126" s="0"/>
      <c r="KX126" s="0"/>
      <c r="KY126" s="0"/>
      <c r="KZ126" s="0"/>
      <c r="LA126" s="0"/>
      <c r="LB126" s="0"/>
      <c r="LC126" s="0"/>
      <c r="LD126" s="0"/>
      <c r="LE126" s="0"/>
      <c r="LF126" s="0"/>
      <c r="LG126" s="0"/>
      <c r="LH126" s="0"/>
      <c r="LI126" s="0"/>
      <c r="LJ126" s="0"/>
      <c r="LK126" s="0"/>
      <c r="LL126" s="0"/>
      <c r="LM126" s="0"/>
      <c r="LN126" s="0"/>
      <c r="LO126" s="0"/>
      <c r="LP126" s="0"/>
      <c r="LQ126" s="0"/>
      <c r="LR126" s="0"/>
      <c r="LS126" s="0"/>
      <c r="LT126" s="0"/>
      <c r="LU126" s="0"/>
      <c r="LV126" s="0"/>
      <c r="LW126" s="0"/>
      <c r="LX126" s="0"/>
      <c r="LY126" s="0"/>
      <c r="LZ126" s="0"/>
      <c r="MA126" s="0"/>
      <c r="MB126" s="0"/>
      <c r="MC126" s="0"/>
      <c r="MD126" s="0"/>
      <c r="ME126" s="0"/>
      <c r="MF126" s="0"/>
      <c r="MG126" s="0"/>
      <c r="MH126" s="0"/>
      <c r="MI126" s="0"/>
      <c r="MJ126" s="0"/>
      <c r="MK126" s="0"/>
      <c r="ML126" s="0"/>
      <c r="MM126" s="0"/>
      <c r="MN126" s="0"/>
      <c r="MO126" s="0"/>
      <c r="MP126" s="0"/>
      <c r="MQ126" s="0"/>
      <c r="MR126" s="0"/>
      <c r="MS126" s="0"/>
      <c r="MT126" s="0"/>
      <c r="MU126" s="0"/>
      <c r="MV126" s="0"/>
      <c r="MW126" s="0"/>
      <c r="MX126" s="0"/>
      <c r="MY126" s="0"/>
      <c r="MZ126" s="0"/>
      <c r="NA126" s="0"/>
      <c r="NB126" s="0"/>
      <c r="NC126" s="0"/>
      <c r="ND126" s="0"/>
      <c r="NE126" s="0"/>
      <c r="NF126" s="0"/>
      <c r="NG126" s="0"/>
      <c r="NH126" s="0"/>
      <c r="NI126" s="0"/>
      <c r="NJ126" s="0"/>
      <c r="NK126" s="0"/>
      <c r="NL126" s="0"/>
      <c r="NM126" s="0"/>
      <c r="NN126" s="0"/>
      <c r="NO126" s="0"/>
      <c r="NP126" s="0"/>
      <c r="NQ126" s="0"/>
      <c r="NR126" s="0"/>
      <c r="NS126" s="0"/>
      <c r="NT126" s="0"/>
      <c r="NU126" s="0"/>
      <c r="NV126" s="0"/>
      <c r="NW126" s="0"/>
      <c r="NX126" s="0"/>
      <c r="NY126" s="0"/>
      <c r="NZ126" s="0"/>
      <c r="OA126" s="0"/>
      <c r="OB126" s="0"/>
      <c r="OC126" s="0"/>
      <c r="OD126" s="0"/>
      <c r="OE126" s="0"/>
      <c r="OF126" s="0"/>
      <c r="OG126" s="0"/>
      <c r="OH126" s="0"/>
      <c r="OI126" s="0"/>
      <c r="OJ126" s="0"/>
      <c r="OK126" s="0"/>
      <c r="OL126" s="0"/>
      <c r="OM126" s="0"/>
      <c r="ON126" s="0"/>
      <c r="OO126" s="0"/>
      <c r="OP126" s="0"/>
      <c r="OQ126" s="0"/>
      <c r="OR126" s="0"/>
      <c r="OS126" s="0"/>
      <c r="OT126" s="0"/>
      <c r="OU126" s="0"/>
      <c r="OV126" s="0"/>
      <c r="OW126" s="0"/>
      <c r="OX126" s="0"/>
      <c r="OY126" s="0"/>
      <c r="OZ126" s="0"/>
      <c r="PA126" s="0"/>
      <c r="PB126" s="0"/>
      <c r="PC126" s="0"/>
      <c r="PD126" s="0"/>
      <c r="PE126" s="0"/>
      <c r="PF126" s="0"/>
      <c r="PG126" s="0"/>
      <c r="PH126" s="0"/>
      <c r="PI126" s="0"/>
      <c r="PJ126" s="0"/>
      <c r="PK126" s="0"/>
      <c r="PL126" s="0"/>
      <c r="PM126" s="0"/>
      <c r="PN126" s="0"/>
      <c r="PO126" s="0"/>
      <c r="PP126" s="0"/>
      <c r="PQ126" s="0"/>
      <c r="PR126" s="0"/>
      <c r="PS126" s="0"/>
      <c r="PT126" s="0"/>
      <c r="PU126" s="0"/>
      <c r="PV126" s="0"/>
      <c r="PW126" s="0"/>
      <c r="PX126" s="0"/>
      <c r="PY126" s="0"/>
      <c r="PZ126" s="0"/>
      <c r="QA126" s="0"/>
      <c r="QB126" s="0"/>
      <c r="QC126" s="0"/>
      <c r="QD126" s="0"/>
      <c r="QE126" s="0"/>
      <c r="QF126" s="0"/>
      <c r="QG126" s="0"/>
      <c r="QH126" s="0"/>
      <c r="QI126" s="0"/>
      <c r="QJ126" s="0"/>
      <c r="QK126" s="0"/>
      <c r="QL126" s="0"/>
      <c r="QM126" s="0"/>
      <c r="QN126" s="0"/>
      <c r="QO126" s="0"/>
      <c r="QP126" s="0"/>
      <c r="QQ126" s="0"/>
      <c r="QR126" s="0"/>
      <c r="QS126" s="0"/>
      <c r="QT126" s="0"/>
      <c r="QU126" s="0"/>
      <c r="QV126" s="0"/>
      <c r="QW126" s="0"/>
      <c r="QX126" s="0"/>
      <c r="QY126" s="0"/>
      <c r="QZ126" s="0"/>
      <c r="RA126" s="0"/>
      <c r="RB126" s="0"/>
      <c r="RC126" s="0"/>
      <c r="RD126" s="0"/>
      <c r="RE126" s="0"/>
      <c r="RF126" s="0"/>
      <c r="RG126" s="0"/>
      <c r="RH126" s="0"/>
      <c r="RI126" s="0"/>
      <c r="RJ126" s="0"/>
      <c r="RK126" s="0"/>
      <c r="RL126" s="0"/>
      <c r="RM126" s="0"/>
      <c r="RN126" s="0"/>
      <c r="RO126" s="0"/>
      <c r="RP126" s="0"/>
      <c r="RQ126" s="0"/>
      <c r="RR126" s="0"/>
      <c r="RS126" s="0"/>
      <c r="RT126" s="0"/>
      <c r="RU126" s="0"/>
      <c r="RV126" s="0"/>
      <c r="RW126" s="0"/>
      <c r="RX126" s="0"/>
      <c r="RY126" s="0"/>
      <c r="RZ126" s="0"/>
      <c r="SA126" s="0"/>
      <c r="SB126" s="0"/>
      <c r="SC126" s="0"/>
      <c r="SD126" s="0"/>
      <c r="SE126" s="0"/>
      <c r="SF126" s="0"/>
      <c r="SG126" s="0"/>
      <c r="SH126" s="0"/>
      <c r="SI126" s="0"/>
      <c r="SJ126" s="0"/>
      <c r="SK126" s="0"/>
      <c r="SL126" s="0"/>
      <c r="SM126" s="0"/>
      <c r="SN126" s="0"/>
      <c r="SO126" s="0"/>
      <c r="SP126" s="0"/>
      <c r="SQ126" s="0"/>
      <c r="SR126" s="0"/>
      <c r="SS126" s="0"/>
      <c r="ST126" s="0"/>
      <c r="SU126" s="0"/>
      <c r="SV126" s="0"/>
      <c r="SW126" s="0"/>
      <c r="SX126" s="0"/>
      <c r="SY126" s="0"/>
      <c r="SZ126" s="0"/>
      <c r="TA126" s="0"/>
      <c r="TB126" s="0"/>
      <c r="TC126" s="0"/>
      <c r="TD126" s="0"/>
      <c r="TE126" s="0"/>
      <c r="TF126" s="0"/>
      <c r="TG126" s="0"/>
      <c r="TH126" s="0"/>
      <c r="TI126" s="0"/>
      <c r="TJ126" s="0"/>
      <c r="TK126" s="0"/>
      <c r="TL126" s="0"/>
      <c r="TM126" s="0"/>
      <c r="TN126" s="0"/>
      <c r="TO126" s="0"/>
      <c r="TP126" s="0"/>
      <c r="TQ126" s="0"/>
      <c r="TR126" s="0"/>
      <c r="TS126" s="0"/>
      <c r="TT126" s="0"/>
      <c r="TU126" s="0"/>
      <c r="TV126" s="0"/>
      <c r="TW126" s="0"/>
      <c r="TX126" s="0"/>
      <c r="TY126" s="0"/>
      <c r="TZ126" s="0"/>
      <c r="UA126" s="0"/>
      <c r="UB126" s="0"/>
      <c r="UC126" s="0"/>
      <c r="UD126" s="0"/>
      <c r="UE126" s="0"/>
      <c r="UF126" s="0"/>
      <c r="UG126" s="0"/>
      <c r="UH126" s="0"/>
      <c r="UI126" s="0"/>
      <c r="UJ126" s="0"/>
      <c r="UK126" s="0"/>
      <c r="UL126" s="0"/>
      <c r="UM126" s="0"/>
      <c r="UN126" s="0"/>
      <c r="UO126" s="0"/>
      <c r="UP126" s="0"/>
      <c r="UQ126" s="0"/>
      <c r="UR126" s="0"/>
      <c r="US126" s="0"/>
      <c r="UT126" s="0"/>
      <c r="UU126" s="0"/>
      <c r="UV126" s="0"/>
      <c r="UW126" s="0"/>
      <c r="UX126" s="0"/>
      <c r="UY126" s="0"/>
      <c r="UZ126" s="0"/>
      <c r="VA126" s="0"/>
      <c r="VB126" s="0"/>
      <c r="VC126" s="0"/>
      <c r="VD126" s="0"/>
      <c r="VE126" s="0"/>
      <c r="VF126" s="0"/>
      <c r="VG126" s="0"/>
      <c r="VH126" s="0"/>
      <c r="VI126" s="0"/>
      <c r="VJ126" s="0"/>
      <c r="VK126" s="0"/>
      <c r="VL126" s="0"/>
      <c r="VM126" s="0"/>
      <c r="VN126" s="0"/>
      <c r="VO126" s="0"/>
      <c r="VP126" s="0"/>
      <c r="VQ126" s="0"/>
      <c r="VR126" s="0"/>
      <c r="VS126" s="0"/>
      <c r="VT126" s="0"/>
      <c r="VU126" s="0"/>
      <c r="VV126" s="0"/>
      <c r="VW126" s="0"/>
      <c r="VX126" s="0"/>
      <c r="VY126" s="0"/>
      <c r="VZ126" s="0"/>
      <c r="WA126" s="0"/>
      <c r="WB126" s="0"/>
      <c r="WC126" s="0"/>
      <c r="WD126" s="0"/>
      <c r="WE126" s="0"/>
      <c r="WF126" s="0"/>
      <c r="WG126" s="0"/>
      <c r="WH126" s="0"/>
      <c r="WI126" s="0"/>
      <c r="WJ126" s="0"/>
      <c r="WK126" s="0"/>
      <c r="WL126" s="0"/>
      <c r="WM126" s="0"/>
      <c r="WN126" s="0"/>
      <c r="WO126" s="0"/>
      <c r="WP126" s="0"/>
      <c r="WQ126" s="0"/>
      <c r="WR126" s="0"/>
      <c r="WS126" s="0"/>
      <c r="WT126" s="0"/>
      <c r="WU126" s="0"/>
      <c r="WV126" s="0"/>
      <c r="WW126" s="0"/>
      <c r="WX126" s="0"/>
      <c r="WY126" s="0"/>
      <c r="WZ126" s="0"/>
      <c r="XA126" s="0"/>
      <c r="XB126" s="0"/>
      <c r="XC126" s="0"/>
      <c r="XD126" s="0"/>
      <c r="XE126" s="0"/>
      <c r="XF126" s="0"/>
      <c r="XG126" s="0"/>
      <c r="XH126" s="0"/>
      <c r="XI126" s="0"/>
      <c r="XJ126" s="0"/>
      <c r="XK126" s="0"/>
      <c r="XL126" s="0"/>
      <c r="XM126" s="0"/>
      <c r="XN126" s="0"/>
      <c r="XO126" s="0"/>
      <c r="XP126" s="0"/>
      <c r="XQ126" s="0"/>
      <c r="XR126" s="0"/>
      <c r="XS126" s="0"/>
      <c r="XT126" s="0"/>
      <c r="XU126" s="0"/>
      <c r="XV126" s="0"/>
      <c r="XW126" s="0"/>
      <c r="XX126" s="0"/>
      <c r="XY126" s="0"/>
      <c r="XZ126" s="0"/>
      <c r="YA126" s="0"/>
      <c r="YB126" s="0"/>
      <c r="YC126" s="0"/>
      <c r="YD126" s="0"/>
      <c r="YE126" s="0"/>
      <c r="YF126" s="0"/>
      <c r="YG126" s="0"/>
      <c r="YH126" s="0"/>
      <c r="YI126" s="0"/>
      <c r="YJ126" s="0"/>
      <c r="YK126" s="0"/>
      <c r="YL126" s="0"/>
      <c r="YM126" s="0"/>
      <c r="YN126" s="0"/>
      <c r="YO126" s="0"/>
      <c r="YP126" s="0"/>
      <c r="YQ126" s="0"/>
      <c r="YR126" s="0"/>
      <c r="YS126" s="0"/>
      <c r="YT126" s="0"/>
      <c r="YU126" s="0"/>
      <c r="YV126" s="0"/>
      <c r="YW126" s="0"/>
      <c r="YX126" s="0"/>
      <c r="YY126" s="0"/>
      <c r="YZ126" s="0"/>
      <c r="ZA126" s="0"/>
      <c r="ZB126" s="0"/>
      <c r="ZC126" s="0"/>
      <c r="ZD126" s="0"/>
      <c r="ZE126" s="0"/>
      <c r="ZF126" s="0"/>
      <c r="ZG126" s="0"/>
      <c r="ZH126" s="0"/>
      <c r="ZI126" s="0"/>
      <c r="ZJ126" s="0"/>
      <c r="ZK126" s="0"/>
      <c r="ZL126" s="0"/>
      <c r="ZM126" s="0"/>
      <c r="ZN126" s="0"/>
      <c r="ZO126" s="0"/>
      <c r="ZP126" s="0"/>
      <c r="ZQ126" s="0"/>
      <c r="ZR126" s="0"/>
      <c r="ZS126" s="0"/>
      <c r="ZT126" s="0"/>
      <c r="ZU126" s="0"/>
      <c r="ZV126" s="0"/>
      <c r="ZW126" s="0"/>
      <c r="ZX126" s="0"/>
      <c r="ZY126" s="0"/>
      <c r="ZZ126" s="0"/>
      <c r="AAA126" s="0"/>
      <c r="AAB126" s="0"/>
      <c r="AAC126" s="0"/>
      <c r="AAD126" s="0"/>
      <c r="AAE126" s="0"/>
      <c r="AAF126" s="0"/>
      <c r="AAG126" s="0"/>
      <c r="AAH126" s="0"/>
      <c r="AAI126" s="0"/>
      <c r="AAJ126" s="0"/>
      <c r="AAK126" s="0"/>
      <c r="AAL126" s="0"/>
      <c r="AAM126" s="0"/>
      <c r="AAN126" s="0"/>
      <c r="AAO126" s="0"/>
      <c r="AAP126" s="0"/>
      <c r="AAQ126" s="0"/>
      <c r="AAR126" s="0"/>
      <c r="AAS126" s="0"/>
      <c r="AAT126" s="0"/>
      <c r="AAU126" s="0"/>
      <c r="AAV126" s="0"/>
      <c r="AAW126" s="0"/>
      <c r="AAX126" s="0"/>
      <c r="AAY126" s="0"/>
      <c r="AAZ126" s="0"/>
      <c r="ABA126" s="0"/>
      <c r="ABB126" s="0"/>
      <c r="ABC126" s="0"/>
      <c r="ABD126" s="0"/>
      <c r="ABE126" s="0"/>
      <c r="ABF126" s="0"/>
      <c r="ABG126" s="0"/>
      <c r="ABH126" s="0"/>
      <c r="ABI126" s="0"/>
      <c r="ABJ126" s="0"/>
      <c r="ABK126" s="0"/>
      <c r="ABL126" s="0"/>
      <c r="ABM126" s="0"/>
      <c r="ABN126" s="0"/>
      <c r="ABO126" s="0"/>
      <c r="ABP126" s="0"/>
      <c r="ABQ126" s="0"/>
      <c r="ABR126" s="0"/>
      <c r="ABS126" s="0"/>
      <c r="ABT126" s="0"/>
      <c r="ABU126" s="0"/>
      <c r="ABV126" s="0"/>
      <c r="ABW126" s="0"/>
      <c r="ABX126" s="0"/>
      <c r="ABY126" s="0"/>
      <c r="ABZ126" s="0"/>
      <c r="ACA126" s="0"/>
      <c r="ACB126" s="0"/>
      <c r="ACC126" s="0"/>
      <c r="ACD126" s="0"/>
      <c r="ACE126" s="0"/>
      <c r="ACF126" s="0"/>
      <c r="ACG126" s="0"/>
      <c r="ACH126" s="0"/>
      <c r="ACI126" s="0"/>
      <c r="ACJ126" s="0"/>
      <c r="ACK126" s="0"/>
      <c r="ACL126" s="0"/>
      <c r="ACM126" s="0"/>
      <c r="ACN126" s="0"/>
      <c r="ACO126" s="0"/>
      <c r="ACP126" s="0"/>
      <c r="ACQ126" s="0"/>
      <c r="ACR126" s="0"/>
      <c r="ACS126" s="0"/>
      <c r="ACT126" s="0"/>
      <c r="ACU126" s="0"/>
      <c r="ACV126" s="0"/>
      <c r="ACW126" s="0"/>
      <c r="ACX126" s="0"/>
      <c r="ACY126" s="0"/>
      <c r="ACZ126" s="0"/>
      <c r="ADA126" s="0"/>
      <c r="ADB126" s="0"/>
      <c r="ADC126" s="0"/>
      <c r="ADD126" s="0"/>
      <c r="ADE126" s="0"/>
      <c r="ADF126" s="0"/>
      <c r="ADG126" s="0"/>
      <c r="ADH126" s="0"/>
      <c r="ADI126" s="0"/>
      <c r="ADJ126" s="0"/>
      <c r="ADK126" s="0"/>
      <c r="ADL126" s="0"/>
      <c r="ADM126" s="0"/>
      <c r="ADN126" s="0"/>
      <c r="ADO126" s="0"/>
      <c r="ADP126" s="0"/>
      <c r="ADQ126" s="0"/>
      <c r="ADR126" s="0"/>
      <c r="ADS126" s="0"/>
      <c r="ADT126" s="0"/>
      <c r="ADU126" s="0"/>
      <c r="ADV126" s="0"/>
      <c r="ADW126" s="0"/>
      <c r="ADX126" s="0"/>
      <c r="ADY126" s="0"/>
      <c r="ADZ126" s="0"/>
      <c r="AEA126" s="0"/>
      <c r="AEB126" s="0"/>
      <c r="AEC126" s="0"/>
      <c r="AED126" s="0"/>
      <c r="AEE126" s="0"/>
      <c r="AEF126" s="0"/>
      <c r="AEG126" s="0"/>
      <c r="AEH126" s="0"/>
      <c r="AEI126" s="0"/>
      <c r="AEJ126" s="0"/>
      <c r="AEK126" s="0"/>
      <c r="AEL126" s="0"/>
      <c r="AEM126" s="0"/>
      <c r="AEN126" s="0"/>
      <c r="AEO126" s="0"/>
      <c r="AEP126" s="0"/>
      <c r="AEQ126" s="0"/>
      <c r="AER126" s="0"/>
      <c r="AES126" s="0"/>
      <c r="AET126" s="0"/>
      <c r="AEU126" s="0"/>
      <c r="AEV126" s="0"/>
      <c r="AEW126" s="0"/>
      <c r="AEX126" s="0"/>
      <c r="AEY126" s="0"/>
      <c r="AEZ126" s="0"/>
      <c r="AFA126" s="0"/>
      <c r="AFB126" s="0"/>
      <c r="AFC126" s="0"/>
      <c r="AFD126" s="0"/>
      <c r="AFE126" s="0"/>
      <c r="AFF126" s="0"/>
      <c r="AFG126" s="0"/>
      <c r="AFH126" s="0"/>
      <c r="AFI126" s="0"/>
      <c r="AFJ126" s="0"/>
      <c r="AFK126" s="0"/>
      <c r="AFL126" s="0"/>
      <c r="AFM126" s="0"/>
      <c r="AFN126" s="0"/>
      <c r="AFO126" s="0"/>
      <c r="AFP126" s="0"/>
      <c r="AFQ126" s="0"/>
      <c r="AFR126" s="0"/>
      <c r="AFS126" s="0"/>
      <c r="AFT126" s="0"/>
      <c r="AFU126" s="0"/>
      <c r="AFV126" s="0"/>
      <c r="AFW126" s="0"/>
      <c r="AFX126" s="0"/>
      <c r="AFY126" s="0"/>
      <c r="AFZ126" s="0"/>
      <c r="AGA126" s="0"/>
      <c r="AGB126" s="0"/>
      <c r="AGC126" s="0"/>
      <c r="AGD126" s="0"/>
      <c r="AGE126" s="0"/>
      <c r="AGF126" s="0"/>
      <c r="AGG126" s="0"/>
      <c r="AGH126" s="0"/>
      <c r="AGI126" s="0"/>
      <c r="AGJ126" s="0"/>
      <c r="AGK126" s="0"/>
      <c r="AGL126" s="0"/>
      <c r="AGM126" s="0"/>
      <c r="AGN126" s="0"/>
      <c r="AGO126" s="0"/>
      <c r="AGP126" s="0"/>
      <c r="AGQ126" s="0"/>
      <c r="AGR126" s="0"/>
      <c r="AGS126" s="0"/>
      <c r="AGT126" s="0"/>
      <c r="AGU126" s="0"/>
      <c r="AGV126" s="0"/>
      <c r="AGW126" s="0"/>
      <c r="AGX126" s="0"/>
      <c r="AGY126" s="0"/>
      <c r="AGZ126" s="0"/>
      <c r="AHA126" s="0"/>
      <c r="AHB126" s="0"/>
      <c r="AHC126" s="0"/>
      <c r="AHD126" s="0"/>
      <c r="AHE126" s="0"/>
      <c r="AHF126" s="0"/>
      <c r="AHG126" s="0"/>
      <c r="AHH126" s="0"/>
      <c r="AHI126" s="0"/>
      <c r="AHJ126" s="0"/>
      <c r="AHK126" s="0"/>
      <c r="AHL126" s="0"/>
      <c r="AHM126" s="0"/>
      <c r="AHN126" s="0"/>
      <c r="AHO126" s="0"/>
      <c r="AHP126" s="0"/>
      <c r="AHQ126" s="0"/>
      <c r="AHR126" s="0"/>
      <c r="AHS126" s="0"/>
      <c r="AHT126" s="0"/>
      <c r="AHU126" s="0"/>
      <c r="AHV126" s="0"/>
      <c r="AHW126" s="0"/>
      <c r="AHX126" s="0"/>
      <c r="AHY126" s="0"/>
      <c r="AHZ126" s="0"/>
      <c r="AIA126" s="0"/>
      <c r="AIB126" s="0"/>
      <c r="AIC126" s="0"/>
      <c r="AID126" s="0"/>
      <c r="AIE126" s="0"/>
      <c r="AIF126" s="0"/>
      <c r="AIG126" s="0"/>
      <c r="AIH126" s="0"/>
      <c r="AII126" s="0"/>
      <c r="AIJ126" s="0"/>
      <c r="AIK126" s="0"/>
      <c r="AIL126" s="0"/>
      <c r="AIM126" s="0"/>
      <c r="AIN126" s="0"/>
      <c r="AIO126" s="0"/>
      <c r="AIP126" s="0"/>
      <c r="AIQ126" s="0"/>
      <c r="AIR126" s="0"/>
      <c r="AIS126" s="0"/>
      <c r="AIT126" s="0"/>
      <c r="AIU126" s="0"/>
      <c r="AIV126" s="0"/>
      <c r="AIW126" s="0"/>
      <c r="AIX126" s="0"/>
      <c r="AIY126" s="0"/>
      <c r="AIZ126" s="0"/>
      <c r="AJA126" s="0"/>
      <c r="AJB126" s="0"/>
      <c r="AJC126" s="0"/>
      <c r="AJD126" s="0"/>
      <c r="AJE126" s="0"/>
      <c r="AJF126" s="0"/>
      <c r="AJG126" s="0"/>
      <c r="AJH126" s="0"/>
      <c r="AJI126" s="0"/>
      <c r="AJJ126" s="0"/>
      <c r="AJK126" s="0"/>
      <c r="AJL126" s="0"/>
      <c r="AJM126" s="0"/>
      <c r="AJN126" s="0"/>
      <c r="AJO126" s="0"/>
      <c r="AJP126" s="0"/>
      <c r="AJQ126" s="0"/>
      <c r="AJR126" s="0"/>
      <c r="AJS126" s="0"/>
      <c r="AJT126" s="0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customFormat="false" ht="18.6" hidden="false" customHeight="true" outlineLevel="0" collapsed="false">
      <c r="A127" s="43" t="s">
        <v>399</v>
      </c>
      <c r="B127" s="43" t="s">
        <v>400</v>
      </c>
      <c r="C127" s="65" t="s">
        <v>169</v>
      </c>
      <c r="D127" s="65"/>
      <c r="E127" s="43"/>
      <c r="F127" s="43" t="s">
        <v>134</v>
      </c>
      <c r="G127" s="43"/>
      <c r="H127" s="43"/>
      <c r="I127" s="43" t="s">
        <v>146</v>
      </c>
      <c r="J127" s="43"/>
      <c r="K127" s="43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 s="0"/>
      <c r="EA127" s="0"/>
      <c r="EB127" s="0"/>
      <c r="EC127" s="0"/>
      <c r="ED127" s="0"/>
      <c r="EE127" s="0"/>
      <c r="EF127" s="0"/>
      <c r="EG127" s="0"/>
      <c r="EH127" s="0"/>
      <c r="EI127" s="0"/>
      <c r="EJ127" s="0"/>
      <c r="EK127" s="0"/>
      <c r="EL127" s="0"/>
      <c r="EM127" s="0"/>
      <c r="EN127" s="0"/>
      <c r="EO127" s="0"/>
      <c r="EP127" s="0"/>
      <c r="EQ127" s="0"/>
      <c r="ER127" s="0"/>
      <c r="ES127" s="0"/>
      <c r="ET127" s="0"/>
      <c r="EU127" s="0"/>
      <c r="EV127" s="0"/>
      <c r="EW127" s="0"/>
      <c r="EX127" s="0"/>
      <c r="EY127" s="0"/>
      <c r="EZ127" s="0"/>
      <c r="FA127" s="0"/>
      <c r="FB127" s="0"/>
      <c r="FC127" s="0"/>
      <c r="FD127" s="0"/>
      <c r="FE127" s="0"/>
      <c r="FF127" s="0"/>
      <c r="FG127" s="0"/>
      <c r="FH127" s="0"/>
      <c r="FI127" s="0"/>
      <c r="FJ127" s="0"/>
      <c r="FK127" s="0"/>
      <c r="FL127" s="0"/>
      <c r="FM127" s="0"/>
      <c r="FN127" s="0"/>
      <c r="FO127" s="0"/>
      <c r="FP127" s="0"/>
      <c r="FQ127" s="0"/>
      <c r="FR127" s="0"/>
      <c r="FS127" s="0"/>
      <c r="FT127" s="0"/>
      <c r="FU127" s="0"/>
      <c r="FV127" s="0"/>
      <c r="FW127" s="0"/>
      <c r="FX127" s="0"/>
      <c r="FY127" s="0"/>
      <c r="FZ127" s="0"/>
      <c r="GA127" s="0"/>
      <c r="GB127" s="0"/>
      <c r="GC127" s="0"/>
      <c r="GD127" s="0"/>
      <c r="GE127" s="0"/>
      <c r="GF127" s="0"/>
      <c r="GG127" s="0"/>
      <c r="GH127" s="0"/>
      <c r="GI127" s="0"/>
      <c r="GJ127" s="0"/>
      <c r="GK127" s="0"/>
      <c r="GL127" s="0"/>
      <c r="GM127" s="0"/>
      <c r="GN127" s="0"/>
      <c r="GO127" s="0"/>
      <c r="GP127" s="0"/>
      <c r="GQ127" s="0"/>
      <c r="GR127" s="0"/>
      <c r="GS127" s="0"/>
      <c r="GT127" s="0"/>
      <c r="GU127" s="0"/>
      <c r="GV127" s="0"/>
      <c r="GW127" s="0"/>
      <c r="GX127" s="0"/>
      <c r="GY127" s="0"/>
      <c r="GZ127" s="0"/>
      <c r="HA127" s="0"/>
      <c r="HB127" s="0"/>
      <c r="HC127" s="0"/>
      <c r="HD127" s="0"/>
      <c r="HE127" s="0"/>
      <c r="HF127" s="0"/>
      <c r="HG127" s="0"/>
      <c r="HH127" s="0"/>
      <c r="HI127" s="0"/>
      <c r="HJ127" s="0"/>
      <c r="HK127" s="0"/>
      <c r="HL127" s="0"/>
      <c r="HM127" s="0"/>
      <c r="HN127" s="0"/>
      <c r="HO127" s="0"/>
      <c r="HP127" s="0"/>
      <c r="HQ127" s="0"/>
      <c r="HR127" s="0"/>
      <c r="HS127" s="0"/>
      <c r="HT127" s="0"/>
      <c r="HU127" s="0"/>
      <c r="HV127" s="0"/>
      <c r="HW127" s="0"/>
      <c r="HX127" s="0"/>
      <c r="HY127" s="0"/>
      <c r="HZ127" s="0"/>
      <c r="IA127" s="0"/>
      <c r="IB127" s="0"/>
      <c r="IC127" s="0"/>
      <c r="ID127" s="0"/>
      <c r="IE127" s="0"/>
      <c r="IF127" s="0"/>
      <c r="IG127" s="0"/>
      <c r="IH127" s="0"/>
      <c r="II127" s="0"/>
      <c r="IJ127" s="0"/>
      <c r="IK127" s="0"/>
      <c r="IL127" s="0"/>
      <c r="IM127" s="0"/>
      <c r="IN127" s="0"/>
      <c r="IO127" s="0"/>
      <c r="IP127" s="0"/>
      <c r="IQ127" s="0"/>
      <c r="IR127" s="0"/>
      <c r="IS127" s="0"/>
      <c r="IT127" s="0"/>
      <c r="IU127" s="0"/>
      <c r="IV127" s="0"/>
      <c r="IW127" s="0"/>
      <c r="IX127" s="0"/>
      <c r="IY127" s="0"/>
      <c r="IZ127" s="0"/>
      <c r="JA127" s="0"/>
      <c r="JB127" s="0"/>
      <c r="JC127" s="0"/>
      <c r="JD127" s="0"/>
      <c r="JE127" s="0"/>
      <c r="JF127" s="0"/>
      <c r="JG127" s="0"/>
      <c r="JH127" s="0"/>
      <c r="JI127" s="0"/>
      <c r="JJ127" s="0"/>
      <c r="JK127" s="0"/>
      <c r="JL127" s="0"/>
      <c r="JM127" s="0"/>
      <c r="JN127" s="0"/>
      <c r="JO127" s="0"/>
      <c r="JP127" s="0"/>
      <c r="JQ127" s="0"/>
      <c r="JR127" s="0"/>
      <c r="JS127" s="0"/>
      <c r="JT127" s="0"/>
      <c r="JU127" s="0"/>
      <c r="JV127" s="0"/>
      <c r="JW127" s="0"/>
      <c r="JX127" s="0"/>
      <c r="JY127" s="0"/>
      <c r="JZ127" s="0"/>
      <c r="KA127" s="0"/>
      <c r="KB127" s="0"/>
      <c r="KC127" s="0"/>
      <c r="KD127" s="0"/>
      <c r="KE127" s="0"/>
      <c r="KF127" s="0"/>
      <c r="KG127" s="0"/>
      <c r="KH127" s="0"/>
      <c r="KI127" s="0"/>
      <c r="KJ127" s="0"/>
      <c r="KK127" s="0"/>
      <c r="KL127" s="0"/>
      <c r="KM127" s="0"/>
      <c r="KN127" s="0"/>
      <c r="KO127" s="0"/>
      <c r="KP127" s="0"/>
      <c r="KQ127" s="0"/>
      <c r="KR127" s="0"/>
      <c r="KS127" s="0"/>
      <c r="KT127" s="0"/>
      <c r="KU127" s="0"/>
      <c r="KV127" s="0"/>
      <c r="KW127" s="0"/>
      <c r="KX127" s="0"/>
      <c r="KY127" s="0"/>
      <c r="KZ127" s="0"/>
      <c r="LA127" s="0"/>
      <c r="LB127" s="0"/>
      <c r="LC127" s="0"/>
      <c r="LD127" s="0"/>
      <c r="LE127" s="0"/>
      <c r="LF127" s="0"/>
      <c r="LG127" s="0"/>
      <c r="LH127" s="0"/>
      <c r="LI127" s="0"/>
      <c r="LJ127" s="0"/>
      <c r="LK127" s="0"/>
      <c r="LL127" s="0"/>
      <c r="LM127" s="0"/>
      <c r="LN127" s="0"/>
      <c r="LO127" s="0"/>
      <c r="LP127" s="0"/>
      <c r="LQ127" s="0"/>
      <c r="LR127" s="0"/>
      <c r="LS127" s="0"/>
      <c r="LT127" s="0"/>
      <c r="LU127" s="0"/>
      <c r="LV127" s="0"/>
      <c r="LW127" s="0"/>
      <c r="LX127" s="0"/>
      <c r="LY127" s="0"/>
      <c r="LZ127" s="0"/>
      <c r="MA127" s="0"/>
      <c r="MB127" s="0"/>
      <c r="MC127" s="0"/>
      <c r="MD127" s="0"/>
      <c r="ME127" s="0"/>
      <c r="MF127" s="0"/>
      <c r="MG127" s="0"/>
      <c r="MH127" s="0"/>
      <c r="MI127" s="0"/>
      <c r="MJ127" s="0"/>
      <c r="MK127" s="0"/>
      <c r="ML127" s="0"/>
      <c r="MM127" s="0"/>
      <c r="MN127" s="0"/>
      <c r="MO127" s="0"/>
      <c r="MP127" s="0"/>
      <c r="MQ127" s="0"/>
      <c r="MR127" s="0"/>
      <c r="MS127" s="0"/>
      <c r="MT127" s="0"/>
      <c r="MU127" s="0"/>
      <c r="MV127" s="0"/>
      <c r="MW127" s="0"/>
      <c r="MX127" s="0"/>
      <c r="MY127" s="0"/>
      <c r="MZ127" s="0"/>
      <c r="NA127" s="0"/>
      <c r="NB127" s="0"/>
      <c r="NC127" s="0"/>
      <c r="ND127" s="0"/>
      <c r="NE127" s="0"/>
      <c r="NF127" s="0"/>
      <c r="NG127" s="0"/>
      <c r="NH127" s="0"/>
      <c r="NI127" s="0"/>
      <c r="NJ127" s="0"/>
      <c r="NK127" s="0"/>
      <c r="NL127" s="0"/>
      <c r="NM127" s="0"/>
      <c r="NN127" s="0"/>
      <c r="NO127" s="0"/>
      <c r="NP127" s="0"/>
      <c r="NQ127" s="0"/>
      <c r="NR127" s="0"/>
      <c r="NS127" s="0"/>
      <c r="NT127" s="0"/>
      <c r="NU127" s="0"/>
      <c r="NV127" s="0"/>
      <c r="NW127" s="0"/>
      <c r="NX127" s="0"/>
      <c r="NY127" s="0"/>
      <c r="NZ127" s="0"/>
      <c r="OA127" s="0"/>
      <c r="OB127" s="0"/>
      <c r="OC127" s="0"/>
      <c r="OD127" s="0"/>
      <c r="OE127" s="0"/>
      <c r="OF127" s="0"/>
      <c r="OG127" s="0"/>
      <c r="OH127" s="0"/>
      <c r="OI127" s="0"/>
      <c r="OJ127" s="0"/>
      <c r="OK127" s="0"/>
      <c r="OL127" s="0"/>
      <c r="OM127" s="0"/>
      <c r="ON127" s="0"/>
      <c r="OO127" s="0"/>
      <c r="OP127" s="0"/>
      <c r="OQ127" s="0"/>
      <c r="OR127" s="0"/>
      <c r="OS127" s="0"/>
      <c r="OT127" s="0"/>
      <c r="OU127" s="0"/>
      <c r="OV127" s="0"/>
      <c r="OW127" s="0"/>
      <c r="OX127" s="0"/>
      <c r="OY127" s="0"/>
      <c r="OZ127" s="0"/>
      <c r="PA127" s="0"/>
      <c r="PB127" s="0"/>
      <c r="PC127" s="0"/>
      <c r="PD127" s="0"/>
      <c r="PE127" s="0"/>
      <c r="PF127" s="0"/>
      <c r="PG127" s="0"/>
      <c r="PH127" s="0"/>
      <c r="PI127" s="0"/>
      <c r="PJ127" s="0"/>
      <c r="PK127" s="0"/>
      <c r="PL127" s="0"/>
      <c r="PM127" s="0"/>
      <c r="PN127" s="0"/>
      <c r="PO127" s="0"/>
      <c r="PP127" s="0"/>
      <c r="PQ127" s="0"/>
      <c r="PR127" s="0"/>
      <c r="PS127" s="0"/>
      <c r="PT127" s="0"/>
      <c r="PU127" s="0"/>
      <c r="PV127" s="0"/>
      <c r="PW127" s="0"/>
      <c r="PX127" s="0"/>
      <c r="PY127" s="0"/>
      <c r="PZ127" s="0"/>
      <c r="QA127" s="0"/>
      <c r="QB127" s="0"/>
      <c r="QC127" s="0"/>
      <c r="QD127" s="0"/>
      <c r="QE127" s="0"/>
      <c r="QF127" s="0"/>
      <c r="QG127" s="0"/>
      <c r="QH127" s="0"/>
      <c r="QI127" s="0"/>
      <c r="QJ127" s="0"/>
      <c r="QK127" s="0"/>
      <c r="QL127" s="0"/>
      <c r="QM127" s="0"/>
      <c r="QN127" s="0"/>
      <c r="QO127" s="0"/>
      <c r="QP127" s="0"/>
      <c r="QQ127" s="0"/>
      <c r="QR127" s="0"/>
      <c r="QS127" s="0"/>
      <c r="QT127" s="0"/>
      <c r="QU127" s="0"/>
      <c r="QV127" s="0"/>
      <c r="QW127" s="0"/>
      <c r="QX127" s="0"/>
      <c r="QY127" s="0"/>
      <c r="QZ127" s="0"/>
      <c r="RA127" s="0"/>
      <c r="RB127" s="0"/>
      <c r="RC127" s="0"/>
      <c r="RD127" s="0"/>
      <c r="RE127" s="0"/>
      <c r="RF127" s="0"/>
      <c r="RG127" s="0"/>
      <c r="RH127" s="0"/>
      <c r="RI127" s="0"/>
      <c r="RJ127" s="0"/>
      <c r="RK127" s="0"/>
      <c r="RL127" s="0"/>
      <c r="RM127" s="0"/>
      <c r="RN127" s="0"/>
      <c r="RO127" s="0"/>
      <c r="RP127" s="0"/>
      <c r="RQ127" s="0"/>
      <c r="RR127" s="0"/>
      <c r="RS127" s="0"/>
      <c r="RT127" s="0"/>
      <c r="RU127" s="0"/>
      <c r="RV127" s="0"/>
      <c r="RW127" s="0"/>
      <c r="RX127" s="0"/>
      <c r="RY127" s="0"/>
      <c r="RZ127" s="0"/>
      <c r="SA127" s="0"/>
      <c r="SB127" s="0"/>
      <c r="SC127" s="0"/>
      <c r="SD127" s="0"/>
      <c r="SE127" s="0"/>
      <c r="SF127" s="0"/>
      <c r="SG127" s="0"/>
      <c r="SH127" s="0"/>
      <c r="SI127" s="0"/>
      <c r="SJ127" s="0"/>
      <c r="SK127" s="0"/>
      <c r="SL127" s="0"/>
      <c r="SM127" s="0"/>
      <c r="SN127" s="0"/>
      <c r="SO127" s="0"/>
      <c r="SP127" s="0"/>
      <c r="SQ127" s="0"/>
      <c r="SR127" s="0"/>
      <c r="SS127" s="0"/>
      <c r="ST127" s="0"/>
      <c r="SU127" s="0"/>
      <c r="SV127" s="0"/>
      <c r="SW127" s="0"/>
      <c r="SX127" s="0"/>
      <c r="SY127" s="0"/>
      <c r="SZ127" s="0"/>
      <c r="TA127" s="0"/>
      <c r="TB127" s="0"/>
      <c r="TC127" s="0"/>
      <c r="TD127" s="0"/>
      <c r="TE127" s="0"/>
      <c r="TF127" s="0"/>
      <c r="TG127" s="0"/>
      <c r="TH127" s="0"/>
      <c r="TI127" s="0"/>
      <c r="TJ127" s="0"/>
      <c r="TK127" s="0"/>
      <c r="TL127" s="0"/>
      <c r="TM127" s="0"/>
      <c r="TN127" s="0"/>
      <c r="TO127" s="0"/>
      <c r="TP127" s="0"/>
      <c r="TQ127" s="0"/>
      <c r="TR127" s="0"/>
      <c r="TS127" s="0"/>
      <c r="TT127" s="0"/>
      <c r="TU127" s="0"/>
      <c r="TV127" s="0"/>
      <c r="TW127" s="0"/>
      <c r="TX127" s="0"/>
      <c r="TY127" s="0"/>
      <c r="TZ127" s="0"/>
      <c r="UA127" s="0"/>
      <c r="UB127" s="0"/>
      <c r="UC127" s="0"/>
      <c r="UD127" s="0"/>
      <c r="UE127" s="0"/>
      <c r="UF127" s="0"/>
      <c r="UG127" s="0"/>
      <c r="UH127" s="0"/>
      <c r="UI127" s="0"/>
      <c r="UJ127" s="0"/>
      <c r="UK127" s="0"/>
      <c r="UL127" s="0"/>
      <c r="UM127" s="0"/>
      <c r="UN127" s="0"/>
      <c r="UO127" s="0"/>
      <c r="UP127" s="0"/>
      <c r="UQ127" s="0"/>
      <c r="UR127" s="0"/>
      <c r="US127" s="0"/>
      <c r="UT127" s="0"/>
      <c r="UU127" s="0"/>
      <c r="UV127" s="0"/>
      <c r="UW127" s="0"/>
      <c r="UX127" s="0"/>
      <c r="UY127" s="0"/>
      <c r="UZ127" s="0"/>
      <c r="VA127" s="0"/>
      <c r="VB127" s="0"/>
      <c r="VC127" s="0"/>
      <c r="VD127" s="0"/>
      <c r="VE127" s="0"/>
      <c r="VF127" s="0"/>
      <c r="VG127" s="0"/>
      <c r="VH127" s="0"/>
      <c r="VI127" s="0"/>
      <c r="VJ127" s="0"/>
      <c r="VK127" s="0"/>
      <c r="VL127" s="0"/>
      <c r="VM127" s="0"/>
      <c r="VN127" s="0"/>
      <c r="VO127" s="0"/>
      <c r="VP127" s="0"/>
      <c r="VQ127" s="0"/>
      <c r="VR127" s="0"/>
      <c r="VS127" s="0"/>
      <c r="VT127" s="0"/>
      <c r="VU127" s="0"/>
      <c r="VV127" s="0"/>
      <c r="VW127" s="0"/>
      <c r="VX127" s="0"/>
      <c r="VY127" s="0"/>
      <c r="VZ127" s="0"/>
      <c r="WA127" s="0"/>
      <c r="WB127" s="0"/>
      <c r="WC127" s="0"/>
      <c r="WD127" s="0"/>
      <c r="WE127" s="0"/>
      <c r="WF127" s="0"/>
      <c r="WG127" s="0"/>
      <c r="WH127" s="0"/>
      <c r="WI127" s="0"/>
      <c r="WJ127" s="0"/>
      <c r="WK127" s="0"/>
      <c r="WL127" s="0"/>
      <c r="WM127" s="0"/>
      <c r="WN127" s="0"/>
      <c r="WO127" s="0"/>
      <c r="WP127" s="0"/>
      <c r="WQ127" s="0"/>
      <c r="WR127" s="0"/>
      <c r="WS127" s="0"/>
      <c r="WT127" s="0"/>
      <c r="WU127" s="0"/>
      <c r="WV127" s="0"/>
      <c r="WW127" s="0"/>
      <c r="WX127" s="0"/>
      <c r="WY127" s="0"/>
      <c r="WZ127" s="0"/>
      <c r="XA127" s="0"/>
      <c r="XB127" s="0"/>
      <c r="XC127" s="0"/>
      <c r="XD127" s="0"/>
      <c r="XE127" s="0"/>
      <c r="XF127" s="0"/>
      <c r="XG127" s="0"/>
      <c r="XH127" s="0"/>
      <c r="XI127" s="0"/>
      <c r="XJ127" s="0"/>
      <c r="XK127" s="0"/>
      <c r="XL127" s="0"/>
      <c r="XM127" s="0"/>
      <c r="XN127" s="0"/>
      <c r="XO127" s="0"/>
      <c r="XP127" s="0"/>
      <c r="XQ127" s="0"/>
      <c r="XR127" s="0"/>
      <c r="XS127" s="0"/>
      <c r="XT127" s="0"/>
      <c r="XU127" s="0"/>
      <c r="XV127" s="0"/>
      <c r="XW127" s="0"/>
      <c r="XX127" s="0"/>
      <c r="XY127" s="0"/>
      <c r="XZ127" s="0"/>
      <c r="YA127" s="0"/>
      <c r="YB127" s="0"/>
      <c r="YC127" s="0"/>
      <c r="YD127" s="0"/>
      <c r="YE127" s="0"/>
      <c r="YF127" s="0"/>
      <c r="YG127" s="0"/>
      <c r="YH127" s="0"/>
      <c r="YI127" s="0"/>
      <c r="YJ127" s="0"/>
      <c r="YK127" s="0"/>
      <c r="YL127" s="0"/>
      <c r="YM127" s="0"/>
      <c r="YN127" s="0"/>
      <c r="YO127" s="0"/>
      <c r="YP127" s="0"/>
      <c r="YQ127" s="0"/>
      <c r="YR127" s="0"/>
      <c r="YS127" s="0"/>
      <c r="YT127" s="0"/>
      <c r="YU127" s="0"/>
      <c r="YV127" s="0"/>
      <c r="YW127" s="0"/>
      <c r="YX127" s="0"/>
      <c r="YY127" s="0"/>
      <c r="YZ127" s="0"/>
      <c r="ZA127" s="0"/>
      <c r="ZB127" s="0"/>
      <c r="ZC127" s="0"/>
      <c r="ZD127" s="0"/>
      <c r="ZE127" s="0"/>
      <c r="ZF127" s="0"/>
      <c r="ZG127" s="0"/>
      <c r="ZH127" s="0"/>
      <c r="ZI127" s="0"/>
      <c r="ZJ127" s="0"/>
      <c r="ZK127" s="0"/>
      <c r="ZL127" s="0"/>
      <c r="ZM127" s="0"/>
      <c r="ZN127" s="0"/>
      <c r="ZO127" s="0"/>
      <c r="ZP127" s="0"/>
      <c r="ZQ127" s="0"/>
      <c r="ZR127" s="0"/>
      <c r="ZS127" s="0"/>
      <c r="ZT127" s="0"/>
      <c r="ZU127" s="0"/>
      <c r="ZV127" s="0"/>
      <c r="ZW127" s="0"/>
      <c r="ZX127" s="0"/>
      <c r="ZY127" s="0"/>
      <c r="ZZ127" s="0"/>
      <c r="AAA127" s="0"/>
      <c r="AAB127" s="0"/>
      <c r="AAC127" s="0"/>
      <c r="AAD127" s="0"/>
      <c r="AAE127" s="0"/>
      <c r="AAF127" s="0"/>
      <c r="AAG127" s="0"/>
      <c r="AAH127" s="0"/>
      <c r="AAI127" s="0"/>
      <c r="AAJ127" s="0"/>
      <c r="AAK127" s="0"/>
      <c r="AAL127" s="0"/>
      <c r="AAM127" s="0"/>
      <c r="AAN127" s="0"/>
      <c r="AAO127" s="0"/>
      <c r="AAP127" s="0"/>
      <c r="AAQ127" s="0"/>
      <c r="AAR127" s="0"/>
      <c r="AAS127" s="0"/>
      <c r="AAT127" s="0"/>
      <c r="AAU127" s="0"/>
      <c r="AAV127" s="0"/>
      <c r="AAW127" s="0"/>
      <c r="AAX127" s="0"/>
      <c r="AAY127" s="0"/>
      <c r="AAZ127" s="0"/>
      <c r="ABA127" s="0"/>
      <c r="ABB127" s="0"/>
      <c r="ABC127" s="0"/>
      <c r="ABD127" s="0"/>
      <c r="ABE127" s="0"/>
      <c r="ABF127" s="0"/>
      <c r="ABG127" s="0"/>
      <c r="ABH127" s="0"/>
      <c r="ABI127" s="0"/>
      <c r="ABJ127" s="0"/>
      <c r="ABK127" s="0"/>
      <c r="ABL127" s="0"/>
      <c r="ABM127" s="0"/>
      <c r="ABN127" s="0"/>
      <c r="ABO127" s="0"/>
      <c r="ABP127" s="0"/>
      <c r="ABQ127" s="0"/>
      <c r="ABR127" s="0"/>
      <c r="ABS127" s="0"/>
      <c r="ABT127" s="0"/>
      <c r="ABU127" s="0"/>
      <c r="ABV127" s="0"/>
      <c r="ABW127" s="0"/>
      <c r="ABX127" s="0"/>
      <c r="ABY127" s="0"/>
      <c r="ABZ127" s="0"/>
      <c r="ACA127" s="0"/>
      <c r="ACB127" s="0"/>
      <c r="ACC127" s="0"/>
      <c r="ACD127" s="0"/>
      <c r="ACE127" s="0"/>
      <c r="ACF127" s="0"/>
      <c r="ACG127" s="0"/>
      <c r="ACH127" s="0"/>
      <c r="ACI127" s="0"/>
      <c r="ACJ127" s="0"/>
      <c r="ACK127" s="0"/>
      <c r="ACL127" s="0"/>
      <c r="ACM127" s="0"/>
      <c r="ACN127" s="0"/>
      <c r="ACO127" s="0"/>
      <c r="ACP127" s="0"/>
      <c r="ACQ127" s="0"/>
      <c r="ACR127" s="0"/>
      <c r="ACS127" s="0"/>
      <c r="ACT127" s="0"/>
      <c r="ACU127" s="0"/>
      <c r="ACV127" s="0"/>
      <c r="ACW127" s="0"/>
      <c r="ACX127" s="0"/>
      <c r="ACY127" s="0"/>
      <c r="ACZ127" s="0"/>
      <c r="ADA127" s="0"/>
      <c r="ADB127" s="0"/>
      <c r="ADC127" s="0"/>
      <c r="ADD127" s="0"/>
      <c r="ADE127" s="0"/>
      <c r="ADF127" s="0"/>
      <c r="ADG127" s="0"/>
      <c r="ADH127" s="0"/>
      <c r="ADI127" s="0"/>
      <c r="ADJ127" s="0"/>
      <c r="ADK127" s="0"/>
      <c r="ADL127" s="0"/>
      <c r="ADM127" s="0"/>
      <c r="ADN127" s="0"/>
      <c r="ADO127" s="0"/>
      <c r="ADP127" s="0"/>
      <c r="ADQ127" s="0"/>
      <c r="ADR127" s="0"/>
      <c r="ADS127" s="0"/>
      <c r="ADT127" s="0"/>
      <c r="ADU127" s="0"/>
      <c r="ADV127" s="0"/>
      <c r="ADW127" s="0"/>
      <c r="ADX127" s="0"/>
      <c r="ADY127" s="0"/>
      <c r="ADZ127" s="0"/>
      <c r="AEA127" s="0"/>
      <c r="AEB127" s="0"/>
      <c r="AEC127" s="0"/>
      <c r="AED127" s="0"/>
      <c r="AEE127" s="0"/>
      <c r="AEF127" s="0"/>
      <c r="AEG127" s="0"/>
      <c r="AEH127" s="0"/>
      <c r="AEI127" s="0"/>
      <c r="AEJ127" s="0"/>
      <c r="AEK127" s="0"/>
      <c r="AEL127" s="0"/>
      <c r="AEM127" s="0"/>
      <c r="AEN127" s="0"/>
      <c r="AEO127" s="0"/>
      <c r="AEP127" s="0"/>
      <c r="AEQ127" s="0"/>
      <c r="AER127" s="0"/>
      <c r="AES127" s="0"/>
      <c r="AET127" s="0"/>
      <c r="AEU127" s="0"/>
      <c r="AEV127" s="0"/>
      <c r="AEW127" s="0"/>
      <c r="AEX127" s="0"/>
      <c r="AEY127" s="0"/>
      <c r="AEZ127" s="0"/>
      <c r="AFA127" s="0"/>
      <c r="AFB127" s="0"/>
      <c r="AFC127" s="0"/>
      <c r="AFD127" s="0"/>
      <c r="AFE127" s="0"/>
      <c r="AFF127" s="0"/>
      <c r="AFG127" s="0"/>
      <c r="AFH127" s="0"/>
      <c r="AFI127" s="0"/>
      <c r="AFJ127" s="0"/>
      <c r="AFK127" s="0"/>
      <c r="AFL127" s="0"/>
      <c r="AFM127" s="0"/>
      <c r="AFN127" s="0"/>
      <c r="AFO127" s="0"/>
      <c r="AFP127" s="0"/>
      <c r="AFQ127" s="0"/>
      <c r="AFR127" s="0"/>
      <c r="AFS127" s="0"/>
      <c r="AFT127" s="0"/>
      <c r="AFU127" s="0"/>
      <c r="AFV127" s="0"/>
      <c r="AFW127" s="0"/>
      <c r="AFX127" s="0"/>
      <c r="AFY127" s="0"/>
      <c r="AFZ127" s="0"/>
      <c r="AGA127" s="0"/>
      <c r="AGB127" s="0"/>
      <c r="AGC127" s="0"/>
      <c r="AGD127" s="0"/>
      <c r="AGE127" s="0"/>
      <c r="AGF127" s="0"/>
      <c r="AGG127" s="0"/>
      <c r="AGH127" s="0"/>
      <c r="AGI127" s="0"/>
      <c r="AGJ127" s="0"/>
      <c r="AGK127" s="0"/>
      <c r="AGL127" s="0"/>
      <c r="AGM127" s="0"/>
      <c r="AGN127" s="0"/>
      <c r="AGO127" s="0"/>
      <c r="AGP127" s="0"/>
      <c r="AGQ127" s="0"/>
      <c r="AGR127" s="0"/>
      <c r="AGS127" s="0"/>
      <c r="AGT127" s="0"/>
      <c r="AGU127" s="0"/>
      <c r="AGV127" s="0"/>
      <c r="AGW127" s="0"/>
      <c r="AGX127" s="0"/>
      <c r="AGY127" s="0"/>
      <c r="AGZ127" s="0"/>
      <c r="AHA127" s="0"/>
      <c r="AHB127" s="0"/>
      <c r="AHC127" s="0"/>
      <c r="AHD127" s="0"/>
      <c r="AHE127" s="0"/>
      <c r="AHF127" s="0"/>
      <c r="AHG127" s="0"/>
      <c r="AHH127" s="0"/>
      <c r="AHI127" s="0"/>
      <c r="AHJ127" s="0"/>
      <c r="AHK127" s="0"/>
      <c r="AHL127" s="0"/>
      <c r="AHM127" s="0"/>
      <c r="AHN127" s="0"/>
      <c r="AHO127" s="0"/>
      <c r="AHP127" s="0"/>
      <c r="AHQ127" s="0"/>
      <c r="AHR127" s="0"/>
      <c r="AHS127" s="0"/>
      <c r="AHT127" s="0"/>
      <c r="AHU127" s="0"/>
      <c r="AHV127" s="0"/>
      <c r="AHW127" s="0"/>
      <c r="AHX127" s="0"/>
      <c r="AHY127" s="0"/>
      <c r="AHZ127" s="0"/>
      <c r="AIA127" s="0"/>
      <c r="AIB127" s="0"/>
      <c r="AIC127" s="0"/>
      <c r="AID127" s="0"/>
      <c r="AIE127" s="0"/>
      <c r="AIF127" s="0"/>
      <c r="AIG127" s="0"/>
      <c r="AIH127" s="0"/>
      <c r="AII127" s="0"/>
      <c r="AIJ127" s="0"/>
      <c r="AIK127" s="0"/>
      <c r="AIL127" s="0"/>
      <c r="AIM127" s="0"/>
      <c r="AIN127" s="0"/>
      <c r="AIO127" s="0"/>
      <c r="AIP127" s="0"/>
      <c r="AIQ127" s="0"/>
      <c r="AIR127" s="0"/>
      <c r="AIS127" s="0"/>
      <c r="AIT127" s="0"/>
      <c r="AIU127" s="0"/>
      <c r="AIV127" s="0"/>
      <c r="AIW127" s="0"/>
      <c r="AIX127" s="0"/>
      <c r="AIY127" s="0"/>
      <c r="AIZ127" s="0"/>
      <c r="AJA127" s="0"/>
      <c r="AJB127" s="0"/>
      <c r="AJC127" s="0"/>
      <c r="AJD127" s="0"/>
      <c r="AJE127" s="0"/>
      <c r="AJF127" s="0"/>
      <c r="AJG127" s="0"/>
      <c r="AJH127" s="0"/>
      <c r="AJI127" s="0"/>
      <c r="AJJ127" s="0"/>
      <c r="AJK127" s="0"/>
      <c r="AJL127" s="0"/>
      <c r="AJM127" s="0"/>
      <c r="AJN127" s="0"/>
      <c r="AJO127" s="0"/>
      <c r="AJP127" s="0"/>
      <c r="AJQ127" s="0"/>
      <c r="AJR127" s="0"/>
      <c r="AJS127" s="0"/>
      <c r="AJT127" s="0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67" customFormat="true" ht="18.6" hidden="false" customHeight="true" outlineLevel="0" collapsed="false">
      <c r="A128" s="43" t="s">
        <v>401</v>
      </c>
      <c r="B128" s="43" t="s">
        <v>402</v>
      </c>
      <c r="C128" s="65" t="s">
        <v>169</v>
      </c>
      <c r="D128" s="65"/>
      <c r="E128" s="43"/>
      <c r="F128" s="43"/>
      <c r="G128" s="43"/>
      <c r="H128" s="43" t="s">
        <v>134</v>
      </c>
      <c r="I128" s="43" t="s">
        <v>139</v>
      </c>
      <c r="J128" s="43"/>
      <c r="K128" s="43"/>
    </row>
    <row r="129" s="67" customFormat="true" ht="18.6" hidden="false" customHeight="true" outlineLevel="0" collapsed="false">
      <c r="A129" s="43" t="s">
        <v>403</v>
      </c>
      <c r="B129" s="43" t="s">
        <v>404</v>
      </c>
      <c r="C129" s="65" t="s">
        <v>169</v>
      </c>
      <c r="D129" s="65"/>
      <c r="E129" s="43"/>
      <c r="F129" s="43"/>
      <c r="G129" s="43"/>
      <c r="H129" s="43" t="s">
        <v>134</v>
      </c>
      <c r="I129" s="43" t="s">
        <v>139</v>
      </c>
      <c r="J129" s="43"/>
      <c r="K129" s="43"/>
    </row>
    <row r="130" s="67" customFormat="true" ht="18.6" hidden="false" customHeight="true" outlineLevel="0" collapsed="false">
      <c r="A130" s="43" t="s">
        <v>405</v>
      </c>
      <c r="B130" s="43" t="s">
        <v>406</v>
      </c>
      <c r="C130" s="65" t="s">
        <v>169</v>
      </c>
      <c r="D130" s="65"/>
      <c r="E130" s="43"/>
      <c r="F130" s="43"/>
      <c r="G130" s="43" t="s">
        <v>134</v>
      </c>
      <c r="H130" s="43"/>
      <c r="I130" s="43" t="s">
        <v>146</v>
      </c>
      <c r="J130" s="43"/>
      <c r="K130" s="43"/>
    </row>
    <row r="131" s="67" customFormat="true" ht="18.6" hidden="false" customHeight="true" outlineLevel="0" collapsed="false">
      <c r="A131" s="43" t="s">
        <v>407</v>
      </c>
      <c r="B131" s="43" t="s">
        <v>408</v>
      </c>
      <c r="C131" s="65" t="s">
        <v>169</v>
      </c>
      <c r="D131" s="65"/>
      <c r="E131" s="43"/>
      <c r="F131" s="43"/>
      <c r="G131" s="43" t="s">
        <v>134</v>
      </c>
      <c r="H131" s="43"/>
      <c r="I131" s="43" t="s">
        <v>135</v>
      </c>
      <c r="J131" s="43"/>
      <c r="K131" s="43"/>
    </row>
    <row r="132" s="67" customFormat="true" ht="18.6" hidden="false" customHeight="true" outlineLevel="0" collapsed="false">
      <c r="A132" s="43" t="s">
        <v>409</v>
      </c>
      <c r="B132" s="43" t="s">
        <v>410</v>
      </c>
      <c r="C132" s="65" t="s">
        <v>138</v>
      </c>
      <c r="D132" s="65"/>
      <c r="E132" s="43"/>
      <c r="F132" s="43"/>
      <c r="G132" s="43" t="s">
        <v>134</v>
      </c>
      <c r="H132" s="43"/>
      <c r="I132" s="43" t="s">
        <v>135</v>
      </c>
      <c r="J132" s="43"/>
      <c r="K132" s="43"/>
    </row>
    <row r="133" customFormat="false" ht="18.6" hidden="false" customHeight="true" outlineLevel="0" collapsed="false">
      <c r="A133" s="43" t="s">
        <v>411</v>
      </c>
      <c r="B133" s="43" t="s">
        <v>412</v>
      </c>
      <c r="C133" s="65" t="s">
        <v>169</v>
      </c>
      <c r="D133" s="65"/>
      <c r="E133" s="43"/>
      <c r="F133" s="43" t="s">
        <v>134</v>
      </c>
      <c r="G133" s="43"/>
      <c r="H133" s="43"/>
      <c r="I133" s="43" t="s">
        <v>146</v>
      </c>
      <c r="J133" s="43"/>
      <c r="K133" s="43"/>
      <c r="L133" s="67"/>
      <c r="M133" s="67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 s="0"/>
      <c r="EG133" s="0"/>
      <c r="EH133" s="0"/>
      <c r="EI133" s="0"/>
      <c r="EJ133" s="0"/>
      <c r="EK133" s="0"/>
      <c r="EL133" s="0"/>
      <c r="EM133" s="0"/>
      <c r="EN133" s="0"/>
      <c r="EO133" s="0"/>
      <c r="EP133" s="0"/>
      <c r="EQ133" s="0"/>
      <c r="ER133" s="0"/>
      <c r="ES133" s="0"/>
      <c r="ET133" s="0"/>
      <c r="EU133" s="0"/>
      <c r="EV133" s="0"/>
      <c r="EW133" s="0"/>
      <c r="EX133" s="0"/>
      <c r="EY133" s="0"/>
      <c r="EZ133" s="0"/>
      <c r="FA133" s="0"/>
      <c r="FB133" s="0"/>
      <c r="FC133" s="0"/>
      <c r="FD133" s="0"/>
      <c r="FE133" s="0"/>
      <c r="FF133" s="0"/>
      <c r="FG133" s="0"/>
      <c r="FH133" s="0"/>
      <c r="FI133" s="0"/>
      <c r="FJ133" s="0"/>
      <c r="FK133" s="0"/>
      <c r="FL133" s="0"/>
      <c r="FM133" s="0"/>
      <c r="FN133" s="0"/>
      <c r="FO133" s="0"/>
      <c r="FP133" s="0"/>
      <c r="FQ133" s="0"/>
      <c r="FR133" s="0"/>
      <c r="FS133" s="0"/>
      <c r="FT133" s="0"/>
      <c r="FU133" s="0"/>
      <c r="FV133" s="0"/>
      <c r="FW133" s="0"/>
      <c r="FX133" s="0"/>
      <c r="FY133" s="0"/>
      <c r="FZ133" s="0"/>
      <c r="GA133" s="0"/>
      <c r="GB133" s="0"/>
      <c r="GC133" s="0"/>
      <c r="GD133" s="0"/>
      <c r="GE133" s="0"/>
      <c r="GF133" s="0"/>
      <c r="GG133" s="0"/>
      <c r="GH133" s="0"/>
      <c r="GI133" s="0"/>
      <c r="GJ133" s="0"/>
      <c r="GK133" s="0"/>
      <c r="GL133" s="0"/>
      <c r="GM133" s="0"/>
      <c r="GN133" s="0"/>
      <c r="GO133" s="0"/>
      <c r="GP133" s="0"/>
      <c r="GQ133" s="0"/>
      <c r="GR133" s="0"/>
      <c r="GS133" s="0"/>
      <c r="GT133" s="0"/>
      <c r="GU133" s="0"/>
      <c r="GV133" s="0"/>
      <c r="GW133" s="0"/>
      <c r="GX133" s="0"/>
      <c r="GY133" s="0"/>
      <c r="GZ133" s="0"/>
      <c r="HA133" s="0"/>
      <c r="HB133" s="0"/>
      <c r="HC133" s="0"/>
      <c r="HD133" s="0"/>
      <c r="HE133" s="0"/>
      <c r="HF133" s="0"/>
      <c r="HG133" s="0"/>
      <c r="HH133" s="0"/>
      <c r="HI133" s="0"/>
      <c r="HJ133" s="0"/>
      <c r="HK133" s="0"/>
      <c r="HL133" s="0"/>
      <c r="HM133" s="0"/>
      <c r="HN133" s="0"/>
      <c r="HO133" s="0"/>
      <c r="HP133" s="0"/>
      <c r="HQ133" s="0"/>
      <c r="HR133" s="0"/>
      <c r="HS133" s="0"/>
      <c r="HT133" s="0"/>
      <c r="HU133" s="0"/>
      <c r="HV133" s="0"/>
      <c r="HW133" s="0"/>
      <c r="HX133" s="0"/>
      <c r="HY133" s="0"/>
      <c r="HZ133" s="0"/>
      <c r="IA133" s="0"/>
      <c r="IB133" s="0"/>
      <c r="IC133" s="0"/>
      <c r="ID133" s="0"/>
      <c r="IE133" s="0"/>
      <c r="IF133" s="0"/>
      <c r="IG133" s="0"/>
      <c r="IH133" s="0"/>
      <c r="II133" s="0"/>
      <c r="IJ133" s="0"/>
      <c r="IK133" s="0"/>
      <c r="IL133" s="0"/>
      <c r="IM133" s="0"/>
      <c r="IN133" s="0"/>
      <c r="IO133" s="0"/>
      <c r="IP133" s="0"/>
      <c r="IQ133" s="0"/>
      <c r="IR133" s="0"/>
      <c r="IS133" s="0"/>
      <c r="IT133" s="0"/>
      <c r="IU133" s="0"/>
      <c r="IV133" s="0"/>
      <c r="IW133" s="0"/>
      <c r="IX133" s="0"/>
      <c r="IY133" s="0"/>
      <c r="IZ133" s="0"/>
      <c r="JA133" s="0"/>
      <c r="JB133" s="0"/>
      <c r="JC133" s="0"/>
      <c r="JD133" s="0"/>
      <c r="JE133" s="0"/>
      <c r="JF133" s="0"/>
      <c r="JG133" s="0"/>
      <c r="JH133" s="0"/>
      <c r="JI133" s="0"/>
      <c r="JJ133" s="0"/>
      <c r="JK133" s="0"/>
      <c r="JL133" s="0"/>
      <c r="JM133" s="0"/>
      <c r="JN133" s="0"/>
      <c r="JO133" s="0"/>
      <c r="JP133" s="0"/>
      <c r="JQ133" s="0"/>
      <c r="JR133" s="0"/>
      <c r="JS133" s="0"/>
      <c r="JT133" s="0"/>
      <c r="JU133" s="0"/>
      <c r="JV133" s="0"/>
      <c r="JW133" s="0"/>
      <c r="JX133" s="0"/>
      <c r="JY133" s="0"/>
      <c r="JZ133" s="0"/>
      <c r="KA133" s="0"/>
      <c r="KB133" s="0"/>
      <c r="KC133" s="0"/>
      <c r="KD133" s="0"/>
      <c r="KE133" s="0"/>
      <c r="KF133" s="0"/>
      <c r="KG133" s="0"/>
      <c r="KH133" s="0"/>
      <c r="KI133" s="0"/>
      <c r="KJ133" s="0"/>
      <c r="KK133" s="0"/>
      <c r="KL133" s="0"/>
      <c r="KM133" s="0"/>
      <c r="KN133" s="0"/>
      <c r="KO133" s="0"/>
      <c r="KP133" s="0"/>
      <c r="KQ133" s="0"/>
      <c r="KR133" s="0"/>
      <c r="KS133" s="0"/>
      <c r="KT133" s="0"/>
      <c r="KU133" s="0"/>
      <c r="KV133" s="0"/>
      <c r="KW133" s="0"/>
      <c r="KX133" s="0"/>
      <c r="KY133" s="0"/>
      <c r="KZ133" s="0"/>
      <c r="LA133" s="0"/>
      <c r="LB133" s="0"/>
      <c r="LC133" s="0"/>
      <c r="LD133" s="0"/>
      <c r="LE133" s="0"/>
      <c r="LF133" s="0"/>
      <c r="LG133" s="0"/>
      <c r="LH133" s="0"/>
      <c r="LI133" s="0"/>
      <c r="LJ133" s="0"/>
      <c r="LK133" s="0"/>
      <c r="LL133" s="0"/>
      <c r="LM133" s="0"/>
      <c r="LN133" s="0"/>
      <c r="LO133" s="0"/>
      <c r="LP133" s="0"/>
      <c r="LQ133" s="0"/>
      <c r="LR133" s="0"/>
      <c r="LS133" s="0"/>
      <c r="LT133" s="0"/>
      <c r="LU133" s="0"/>
      <c r="LV133" s="0"/>
      <c r="LW133" s="0"/>
      <c r="LX133" s="0"/>
      <c r="LY133" s="0"/>
      <c r="LZ133" s="0"/>
      <c r="MA133" s="0"/>
      <c r="MB133" s="0"/>
      <c r="MC133" s="0"/>
      <c r="MD133" s="0"/>
      <c r="ME133" s="0"/>
      <c r="MF133" s="0"/>
      <c r="MG133" s="0"/>
      <c r="MH133" s="0"/>
      <c r="MI133" s="0"/>
      <c r="MJ133" s="0"/>
      <c r="MK133" s="0"/>
      <c r="ML133" s="0"/>
      <c r="MM133" s="0"/>
      <c r="MN133" s="0"/>
      <c r="MO133" s="0"/>
      <c r="MP133" s="0"/>
      <c r="MQ133" s="0"/>
      <c r="MR133" s="0"/>
      <c r="MS133" s="0"/>
      <c r="MT133" s="0"/>
      <c r="MU133" s="0"/>
      <c r="MV133" s="0"/>
      <c r="MW133" s="0"/>
      <c r="MX133" s="0"/>
      <c r="MY133" s="0"/>
      <c r="MZ133" s="0"/>
      <c r="NA133" s="0"/>
      <c r="NB133" s="0"/>
      <c r="NC133" s="0"/>
      <c r="ND133" s="0"/>
      <c r="NE133" s="0"/>
      <c r="NF133" s="0"/>
      <c r="NG133" s="0"/>
      <c r="NH133" s="0"/>
      <c r="NI133" s="0"/>
      <c r="NJ133" s="0"/>
      <c r="NK133" s="0"/>
      <c r="NL133" s="0"/>
      <c r="NM133" s="0"/>
      <c r="NN133" s="0"/>
      <c r="NO133" s="0"/>
      <c r="NP133" s="0"/>
      <c r="NQ133" s="0"/>
      <c r="NR133" s="0"/>
      <c r="NS133" s="0"/>
      <c r="NT133" s="0"/>
      <c r="NU133" s="0"/>
      <c r="NV133" s="0"/>
      <c r="NW133" s="0"/>
      <c r="NX133" s="0"/>
      <c r="NY133" s="0"/>
      <c r="NZ133" s="0"/>
      <c r="OA133" s="0"/>
      <c r="OB133" s="0"/>
      <c r="OC133" s="0"/>
      <c r="OD133" s="0"/>
      <c r="OE133" s="0"/>
      <c r="OF133" s="0"/>
      <c r="OG133" s="0"/>
      <c r="OH133" s="0"/>
      <c r="OI133" s="0"/>
      <c r="OJ133" s="0"/>
      <c r="OK133" s="0"/>
      <c r="OL133" s="0"/>
      <c r="OM133" s="0"/>
      <c r="ON133" s="0"/>
      <c r="OO133" s="0"/>
      <c r="OP133" s="0"/>
      <c r="OQ133" s="0"/>
      <c r="OR133" s="0"/>
      <c r="OS133" s="0"/>
      <c r="OT133" s="0"/>
      <c r="OU133" s="0"/>
      <c r="OV133" s="0"/>
      <c r="OW133" s="0"/>
      <c r="OX133" s="0"/>
      <c r="OY133" s="0"/>
      <c r="OZ133" s="0"/>
      <c r="PA133" s="0"/>
      <c r="PB133" s="0"/>
      <c r="PC133" s="0"/>
      <c r="PD133" s="0"/>
      <c r="PE133" s="0"/>
      <c r="PF133" s="0"/>
      <c r="PG133" s="0"/>
      <c r="PH133" s="0"/>
      <c r="PI133" s="0"/>
      <c r="PJ133" s="0"/>
      <c r="PK133" s="0"/>
      <c r="PL133" s="0"/>
      <c r="PM133" s="0"/>
      <c r="PN133" s="0"/>
      <c r="PO133" s="0"/>
      <c r="PP133" s="0"/>
      <c r="PQ133" s="0"/>
      <c r="PR133" s="0"/>
      <c r="PS133" s="0"/>
      <c r="PT133" s="0"/>
      <c r="PU133" s="0"/>
      <c r="PV133" s="0"/>
      <c r="PW133" s="0"/>
      <c r="PX133" s="0"/>
      <c r="PY133" s="0"/>
      <c r="PZ133" s="0"/>
      <c r="QA133" s="0"/>
      <c r="QB133" s="0"/>
      <c r="QC133" s="0"/>
      <c r="QD133" s="0"/>
      <c r="QE133" s="0"/>
      <c r="QF133" s="0"/>
      <c r="QG133" s="0"/>
      <c r="QH133" s="0"/>
      <c r="QI133" s="0"/>
      <c r="QJ133" s="0"/>
      <c r="QK133" s="0"/>
      <c r="QL133" s="0"/>
      <c r="QM133" s="0"/>
      <c r="QN133" s="0"/>
      <c r="QO133" s="0"/>
      <c r="QP133" s="0"/>
      <c r="QQ133" s="0"/>
      <c r="QR133" s="0"/>
      <c r="QS133" s="0"/>
      <c r="QT133" s="0"/>
      <c r="QU133" s="0"/>
      <c r="QV133" s="0"/>
      <c r="QW133" s="0"/>
      <c r="QX133" s="0"/>
      <c r="QY133" s="0"/>
      <c r="QZ133" s="0"/>
      <c r="RA133" s="0"/>
      <c r="RB133" s="0"/>
      <c r="RC133" s="0"/>
      <c r="RD133" s="0"/>
      <c r="RE133" s="0"/>
      <c r="RF133" s="0"/>
      <c r="RG133" s="0"/>
      <c r="RH133" s="0"/>
      <c r="RI133" s="0"/>
      <c r="RJ133" s="0"/>
      <c r="RK133" s="0"/>
      <c r="RL133" s="0"/>
      <c r="RM133" s="0"/>
      <c r="RN133" s="0"/>
      <c r="RO133" s="0"/>
      <c r="RP133" s="0"/>
      <c r="RQ133" s="0"/>
      <c r="RR133" s="0"/>
      <c r="RS133" s="0"/>
      <c r="RT133" s="0"/>
      <c r="RU133" s="0"/>
      <c r="RV133" s="0"/>
      <c r="RW133" s="0"/>
      <c r="RX133" s="0"/>
      <c r="RY133" s="0"/>
      <c r="RZ133" s="0"/>
      <c r="SA133" s="0"/>
      <c r="SB133" s="0"/>
      <c r="SC133" s="0"/>
      <c r="SD133" s="0"/>
      <c r="SE133" s="0"/>
      <c r="SF133" s="0"/>
      <c r="SG133" s="0"/>
      <c r="SH133" s="0"/>
      <c r="SI133" s="0"/>
      <c r="SJ133" s="0"/>
      <c r="SK133" s="0"/>
      <c r="SL133" s="0"/>
      <c r="SM133" s="0"/>
      <c r="SN133" s="0"/>
      <c r="SO133" s="0"/>
      <c r="SP133" s="0"/>
      <c r="SQ133" s="0"/>
      <c r="SR133" s="0"/>
      <c r="SS133" s="0"/>
      <c r="ST133" s="0"/>
      <c r="SU133" s="0"/>
      <c r="SV133" s="0"/>
      <c r="SW133" s="0"/>
      <c r="SX133" s="0"/>
      <c r="SY133" s="0"/>
      <c r="SZ133" s="0"/>
      <c r="TA133" s="0"/>
      <c r="TB133" s="0"/>
      <c r="TC133" s="0"/>
      <c r="TD133" s="0"/>
      <c r="TE133" s="0"/>
      <c r="TF133" s="0"/>
      <c r="TG133" s="0"/>
      <c r="TH133" s="0"/>
      <c r="TI133" s="0"/>
      <c r="TJ133" s="0"/>
      <c r="TK133" s="0"/>
      <c r="TL133" s="0"/>
      <c r="TM133" s="0"/>
      <c r="TN133" s="0"/>
      <c r="TO133" s="0"/>
      <c r="TP133" s="0"/>
      <c r="TQ133" s="0"/>
      <c r="TR133" s="0"/>
      <c r="TS133" s="0"/>
      <c r="TT133" s="0"/>
      <c r="TU133" s="0"/>
      <c r="TV133" s="0"/>
      <c r="TW133" s="0"/>
      <c r="TX133" s="0"/>
      <c r="TY133" s="0"/>
      <c r="TZ133" s="0"/>
      <c r="UA133" s="0"/>
      <c r="UB133" s="0"/>
      <c r="UC133" s="0"/>
      <c r="UD133" s="0"/>
      <c r="UE133" s="0"/>
      <c r="UF133" s="0"/>
      <c r="UG133" s="0"/>
      <c r="UH133" s="0"/>
      <c r="UI133" s="0"/>
      <c r="UJ133" s="0"/>
      <c r="UK133" s="0"/>
      <c r="UL133" s="0"/>
      <c r="UM133" s="0"/>
      <c r="UN133" s="0"/>
      <c r="UO133" s="0"/>
      <c r="UP133" s="0"/>
      <c r="UQ133" s="0"/>
      <c r="UR133" s="0"/>
      <c r="US133" s="0"/>
      <c r="UT133" s="0"/>
      <c r="UU133" s="0"/>
      <c r="UV133" s="0"/>
      <c r="UW133" s="0"/>
      <c r="UX133" s="0"/>
      <c r="UY133" s="0"/>
      <c r="UZ133" s="0"/>
      <c r="VA133" s="0"/>
      <c r="VB133" s="0"/>
      <c r="VC133" s="0"/>
      <c r="VD133" s="0"/>
      <c r="VE133" s="0"/>
      <c r="VF133" s="0"/>
      <c r="VG133" s="0"/>
      <c r="VH133" s="0"/>
      <c r="VI133" s="0"/>
      <c r="VJ133" s="0"/>
      <c r="VK133" s="0"/>
      <c r="VL133" s="0"/>
      <c r="VM133" s="0"/>
      <c r="VN133" s="0"/>
      <c r="VO133" s="0"/>
      <c r="VP133" s="0"/>
      <c r="VQ133" s="0"/>
      <c r="VR133" s="0"/>
      <c r="VS133" s="0"/>
      <c r="VT133" s="0"/>
      <c r="VU133" s="0"/>
      <c r="VV133" s="0"/>
      <c r="VW133" s="0"/>
      <c r="VX133" s="0"/>
      <c r="VY133" s="0"/>
      <c r="VZ133" s="0"/>
      <c r="WA133" s="0"/>
      <c r="WB133" s="0"/>
      <c r="WC133" s="0"/>
      <c r="WD133" s="0"/>
      <c r="WE133" s="0"/>
      <c r="WF133" s="0"/>
      <c r="WG133" s="0"/>
      <c r="WH133" s="0"/>
      <c r="WI133" s="0"/>
      <c r="WJ133" s="0"/>
      <c r="WK133" s="0"/>
      <c r="WL133" s="0"/>
      <c r="WM133" s="0"/>
      <c r="WN133" s="0"/>
      <c r="WO133" s="0"/>
      <c r="WP133" s="0"/>
      <c r="WQ133" s="0"/>
      <c r="WR133" s="0"/>
      <c r="WS133" s="0"/>
      <c r="WT133" s="0"/>
      <c r="WU133" s="0"/>
      <c r="WV133" s="0"/>
      <c r="WW133" s="0"/>
      <c r="WX133" s="0"/>
      <c r="WY133" s="0"/>
      <c r="WZ133" s="0"/>
      <c r="XA133" s="0"/>
      <c r="XB133" s="0"/>
      <c r="XC133" s="0"/>
      <c r="XD133" s="0"/>
      <c r="XE133" s="0"/>
      <c r="XF133" s="0"/>
      <c r="XG133" s="0"/>
      <c r="XH133" s="0"/>
      <c r="XI133" s="0"/>
      <c r="XJ133" s="0"/>
      <c r="XK133" s="0"/>
      <c r="XL133" s="0"/>
      <c r="XM133" s="0"/>
      <c r="XN133" s="0"/>
      <c r="XO133" s="0"/>
      <c r="XP133" s="0"/>
      <c r="XQ133" s="0"/>
      <c r="XR133" s="0"/>
      <c r="XS133" s="0"/>
      <c r="XT133" s="0"/>
      <c r="XU133" s="0"/>
      <c r="XV133" s="0"/>
      <c r="XW133" s="0"/>
      <c r="XX133" s="0"/>
      <c r="XY133" s="0"/>
      <c r="XZ133" s="0"/>
      <c r="YA133" s="0"/>
      <c r="YB133" s="0"/>
      <c r="YC133" s="0"/>
      <c r="YD133" s="0"/>
      <c r="YE133" s="0"/>
      <c r="YF133" s="0"/>
      <c r="YG133" s="0"/>
      <c r="YH133" s="0"/>
      <c r="YI133" s="0"/>
      <c r="YJ133" s="0"/>
      <c r="YK133" s="0"/>
      <c r="YL133" s="0"/>
      <c r="YM133" s="0"/>
      <c r="YN133" s="0"/>
      <c r="YO133" s="0"/>
      <c r="YP133" s="0"/>
      <c r="YQ133" s="0"/>
      <c r="YR133" s="0"/>
      <c r="YS133" s="0"/>
      <c r="YT133" s="0"/>
      <c r="YU133" s="0"/>
      <c r="YV133" s="0"/>
      <c r="YW133" s="0"/>
      <c r="YX133" s="0"/>
      <c r="YY133" s="0"/>
      <c r="YZ133" s="0"/>
      <c r="ZA133" s="0"/>
      <c r="ZB133" s="0"/>
      <c r="ZC133" s="0"/>
      <c r="ZD133" s="0"/>
      <c r="ZE133" s="0"/>
      <c r="ZF133" s="0"/>
      <c r="ZG133" s="0"/>
      <c r="ZH133" s="0"/>
      <c r="ZI133" s="0"/>
      <c r="ZJ133" s="0"/>
      <c r="ZK133" s="0"/>
      <c r="ZL133" s="0"/>
      <c r="ZM133" s="0"/>
      <c r="ZN133" s="0"/>
      <c r="ZO133" s="0"/>
      <c r="ZP133" s="0"/>
      <c r="ZQ133" s="0"/>
      <c r="ZR133" s="0"/>
      <c r="ZS133" s="0"/>
      <c r="ZT133" s="0"/>
      <c r="ZU133" s="0"/>
      <c r="ZV133" s="0"/>
      <c r="ZW133" s="0"/>
      <c r="ZX133" s="0"/>
      <c r="ZY133" s="0"/>
      <c r="ZZ133" s="0"/>
      <c r="AAA133" s="0"/>
      <c r="AAB133" s="0"/>
      <c r="AAC133" s="0"/>
      <c r="AAD133" s="0"/>
      <c r="AAE133" s="0"/>
      <c r="AAF133" s="0"/>
      <c r="AAG133" s="0"/>
      <c r="AAH133" s="0"/>
      <c r="AAI133" s="0"/>
      <c r="AAJ133" s="0"/>
      <c r="AAK133" s="0"/>
      <c r="AAL133" s="0"/>
      <c r="AAM133" s="0"/>
      <c r="AAN133" s="0"/>
      <c r="AAO133" s="0"/>
      <c r="AAP133" s="0"/>
      <c r="AAQ133" s="0"/>
      <c r="AAR133" s="0"/>
      <c r="AAS133" s="0"/>
      <c r="AAT133" s="0"/>
      <c r="AAU133" s="0"/>
      <c r="AAV133" s="0"/>
      <c r="AAW133" s="0"/>
      <c r="AAX133" s="0"/>
      <c r="AAY133" s="0"/>
      <c r="AAZ133" s="0"/>
      <c r="ABA133" s="0"/>
      <c r="ABB133" s="0"/>
      <c r="ABC133" s="0"/>
      <c r="ABD133" s="0"/>
      <c r="ABE133" s="0"/>
      <c r="ABF133" s="0"/>
      <c r="ABG133" s="0"/>
      <c r="ABH133" s="0"/>
      <c r="ABI133" s="0"/>
      <c r="ABJ133" s="0"/>
      <c r="ABK133" s="0"/>
      <c r="ABL133" s="0"/>
      <c r="ABM133" s="0"/>
      <c r="ABN133" s="0"/>
      <c r="ABO133" s="0"/>
      <c r="ABP133" s="0"/>
      <c r="ABQ133" s="0"/>
      <c r="ABR133" s="0"/>
      <c r="ABS133" s="0"/>
      <c r="ABT133" s="0"/>
      <c r="ABU133" s="0"/>
      <c r="ABV133" s="0"/>
      <c r="ABW133" s="0"/>
      <c r="ABX133" s="0"/>
      <c r="ABY133" s="0"/>
      <c r="ABZ133" s="0"/>
      <c r="ACA133" s="0"/>
      <c r="ACB133" s="0"/>
      <c r="ACC133" s="0"/>
      <c r="ACD133" s="0"/>
      <c r="ACE133" s="0"/>
      <c r="ACF133" s="0"/>
      <c r="ACG133" s="0"/>
      <c r="ACH133" s="0"/>
      <c r="ACI133" s="0"/>
      <c r="ACJ133" s="0"/>
      <c r="ACK133" s="0"/>
      <c r="ACL133" s="0"/>
      <c r="ACM133" s="0"/>
      <c r="ACN133" s="0"/>
      <c r="ACO133" s="0"/>
      <c r="ACP133" s="0"/>
      <c r="ACQ133" s="0"/>
      <c r="ACR133" s="0"/>
      <c r="ACS133" s="0"/>
      <c r="ACT133" s="0"/>
      <c r="ACU133" s="0"/>
      <c r="ACV133" s="0"/>
      <c r="ACW133" s="0"/>
      <c r="ACX133" s="0"/>
      <c r="ACY133" s="0"/>
      <c r="ACZ133" s="0"/>
      <c r="ADA133" s="0"/>
      <c r="ADB133" s="0"/>
      <c r="ADC133" s="0"/>
      <c r="ADD133" s="0"/>
      <c r="ADE133" s="0"/>
      <c r="ADF133" s="0"/>
      <c r="ADG133" s="0"/>
      <c r="ADH133" s="0"/>
      <c r="ADI133" s="0"/>
      <c r="ADJ133" s="0"/>
      <c r="ADK133" s="0"/>
      <c r="ADL133" s="0"/>
      <c r="ADM133" s="0"/>
      <c r="ADN133" s="0"/>
      <c r="ADO133" s="0"/>
      <c r="ADP133" s="0"/>
      <c r="ADQ133" s="0"/>
      <c r="ADR133" s="0"/>
      <c r="ADS133" s="0"/>
      <c r="ADT133" s="0"/>
      <c r="ADU133" s="0"/>
      <c r="ADV133" s="0"/>
      <c r="ADW133" s="0"/>
      <c r="ADX133" s="0"/>
      <c r="ADY133" s="0"/>
      <c r="ADZ133" s="0"/>
      <c r="AEA133" s="0"/>
      <c r="AEB133" s="0"/>
      <c r="AEC133" s="0"/>
      <c r="AED133" s="0"/>
      <c r="AEE133" s="0"/>
      <c r="AEF133" s="0"/>
      <c r="AEG133" s="0"/>
      <c r="AEH133" s="0"/>
      <c r="AEI133" s="0"/>
      <c r="AEJ133" s="0"/>
      <c r="AEK133" s="0"/>
      <c r="AEL133" s="0"/>
      <c r="AEM133" s="0"/>
      <c r="AEN133" s="0"/>
      <c r="AEO133" s="0"/>
      <c r="AEP133" s="0"/>
      <c r="AEQ133" s="0"/>
      <c r="AER133" s="0"/>
      <c r="AES133" s="0"/>
      <c r="AET133" s="0"/>
      <c r="AEU133" s="0"/>
      <c r="AEV133" s="0"/>
      <c r="AEW133" s="0"/>
      <c r="AEX133" s="0"/>
      <c r="AEY133" s="0"/>
      <c r="AEZ133" s="0"/>
      <c r="AFA133" s="0"/>
      <c r="AFB133" s="0"/>
      <c r="AFC133" s="0"/>
      <c r="AFD133" s="0"/>
      <c r="AFE133" s="0"/>
      <c r="AFF133" s="0"/>
      <c r="AFG133" s="0"/>
      <c r="AFH133" s="0"/>
      <c r="AFI133" s="0"/>
      <c r="AFJ133" s="0"/>
      <c r="AFK133" s="0"/>
      <c r="AFL133" s="0"/>
      <c r="AFM133" s="0"/>
      <c r="AFN133" s="0"/>
      <c r="AFO133" s="0"/>
      <c r="AFP133" s="0"/>
      <c r="AFQ133" s="0"/>
      <c r="AFR133" s="0"/>
      <c r="AFS133" s="0"/>
      <c r="AFT133" s="0"/>
      <c r="AFU133" s="0"/>
      <c r="AFV133" s="0"/>
      <c r="AFW133" s="0"/>
      <c r="AFX133" s="0"/>
      <c r="AFY133" s="0"/>
      <c r="AFZ133" s="0"/>
      <c r="AGA133" s="0"/>
      <c r="AGB133" s="0"/>
      <c r="AGC133" s="0"/>
      <c r="AGD133" s="0"/>
      <c r="AGE133" s="0"/>
      <c r="AGF133" s="0"/>
      <c r="AGG133" s="0"/>
      <c r="AGH133" s="0"/>
      <c r="AGI133" s="0"/>
      <c r="AGJ133" s="0"/>
      <c r="AGK133" s="0"/>
      <c r="AGL133" s="0"/>
      <c r="AGM133" s="0"/>
      <c r="AGN133" s="0"/>
      <c r="AGO133" s="0"/>
      <c r="AGP133" s="0"/>
      <c r="AGQ133" s="0"/>
      <c r="AGR133" s="0"/>
      <c r="AGS133" s="0"/>
      <c r="AGT133" s="0"/>
      <c r="AGU133" s="0"/>
      <c r="AGV133" s="0"/>
      <c r="AGW133" s="0"/>
      <c r="AGX133" s="0"/>
      <c r="AGY133" s="0"/>
      <c r="AGZ133" s="0"/>
      <c r="AHA133" s="0"/>
      <c r="AHB133" s="0"/>
      <c r="AHC133" s="0"/>
      <c r="AHD133" s="0"/>
      <c r="AHE133" s="0"/>
      <c r="AHF133" s="0"/>
      <c r="AHG133" s="0"/>
      <c r="AHH133" s="0"/>
      <c r="AHI133" s="0"/>
      <c r="AHJ133" s="0"/>
      <c r="AHK133" s="0"/>
      <c r="AHL133" s="0"/>
      <c r="AHM133" s="0"/>
      <c r="AHN133" s="0"/>
      <c r="AHO133" s="0"/>
      <c r="AHP133" s="0"/>
      <c r="AHQ133" s="0"/>
      <c r="AHR133" s="0"/>
      <c r="AHS133" s="0"/>
      <c r="AHT133" s="0"/>
      <c r="AHU133" s="0"/>
      <c r="AHV133" s="0"/>
      <c r="AHW133" s="0"/>
      <c r="AHX133" s="0"/>
      <c r="AHY133" s="0"/>
      <c r="AHZ133" s="0"/>
      <c r="AIA133" s="0"/>
      <c r="AIB133" s="0"/>
      <c r="AIC133" s="0"/>
      <c r="AID133" s="0"/>
      <c r="AIE133" s="0"/>
      <c r="AIF133" s="0"/>
      <c r="AIG133" s="0"/>
      <c r="AIH133" s="0"/>
      <c r="AII133" s="0"/>
      <c r="AIJ133" s="0"/>
      <c r="AIK133" s="0"/>
      <c r="AIL133" s="0"/>
      <c r="AIM133" s="0"/>
      <c r="AIN133" s="0"/>
      <c r="AIO133" s="0"/>
      <c r="AIP133" s="0"/>
      <c r="AIQ133" s="0"/>
      <c r="AIR133" s="0"/>
      <c r="AIS133" s="0"/>
      <c r="AIT133" s="0"/>
      <c r="AIU133" s="0"/>
      <c r="AIV133" s="0"/>
      <c r="AIW133" s="0"/>
      <c r="AIX133" s="0"/>
      <c r="AIY133" s="0"/>
      <c r="AIZ133" s="0"/>
      <c r="AJA133" s="0"/>
      <c r="AJB133" s="0"/>
      <c r="AJC133" s="0"/>
      <c r="AJD133" s="0"/>
      <c r="AJE133" s="0"/>
      <c r="AJF133" s="0"/>
      <c r="AJG133" s="0"/>
      <c r="AJH133" s="0"/>
      <c r="AJI133" s="0"/>
      <c r="AJJ133" s="0"/>
      <c r="AJK133" s="0"/>
      <c r="AJL133" s="0"/>
      <c r="AJM133" s="0"/>
      <c r="AJN133" s="0"/>
      <c r="AJO133" s="0"/>
      <c r="AJP133" s="0"/>
      <c r="AJQ133" s="0"/>
      <c r="AJR133" s="0"/>
      <c r="AJS133" s="0"/>
      <c r="AJT133" s="0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customFormat="false" ht="18.6" hidden="false" customHeight="true" outlineLevel="0" collapsed="false">
      <c r="A134" s="43" t="s">
        <v>413</v>
      </c>
      <c r="B134" s="43" t="s">
        <v>414</v>
      </c>
      <c r="C134" s="65" t="s">
        <v>186</v>
      </c>
      <c r="D134" s="65"/>
      <c r="E134" s="43" t="s">
        <v>183</v>
      </c>
      <c r="F134" s="43" t="s">
        <v>134</v>
      </c>
      <c r="G134" s="43"/>
      <c r="H134" s="43"/>
      <c r="I134" s="43" t="s">
        <v>139</v>
      </c>
      <c r="J134" s="43" t="s">
        <v>415</v>
      </c>
      <c r="K134" s="43"/>
      <c r="L134" s="67"/>
      <c r="M134" s="67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 s="0"/>
      <c r="EH134" s="0"/>
      <c r="EI134" s="0"/>
      <c r="EJ134" s="0"/>
      <c r="EK134" s="0"/>
      <c r="EL134" s="0"/>
      <c r="EM134" s="0"/>
      <c r="EN134" s="0"/>
      <c r="EO134" s="0"/>
      <c r="EP134" s="0"/>
      <c r="EQ134" s="0"/>
      <c r="ER134" s="0"/>
      <c r="ES134" s="0"/>
      <c r="ET134" s="0"/>
      <c r="EU134" s="0"/>
      <c r="EV134" s="0"/>
      <c r="EW134" s="0"/>
      <c r="EX134" s="0"/>
      <c r="EY134" s="0"/>
      <c r="EZ134" s="0"/>
      <c r="FA134" s="0"/>
      <c r="FB134" s="0"/>
      <c r="FC134" s="0"/>
      <c r="FD134" s="0"/>
      <c r="FE134" s="0"/>
      <c r="FF134" s="0"/>
      <c r="FG134" s="0"/>
      <c r="FH134" s="0"/>
      <c r="FI134" s="0"/>
      <c r="FJ134" s="0"/>
      <c r="FK134" s="0"/>
      <c r="FL134" s="0"/>
      <c r="FM134" s="0"/>
      <c r="FN134" s="0"/>
      <c r="FO134" s="0"/>
      <c r="FP134" s="0"/>
      <c r="FQ134" s="0"/>
      <c r="FR134" s="0"/>
      <c r="FS134" s="0"/>
      <c r="FT134" s="0"/>
      <c r="FU134" s="0"/>
      <c r="FV134" s="0"/>
      <c r="FW134" s="0"/>
      <c r="FX134" s="0"/>
      <c r="FY134" s="0"/>
      <c r="FZ134" s="0"/>
      <c r="GA134" s="0"/>
      <c r="GB134" s="0"/>
      <c r="GC134" s="0"/>
      <c r="GD134" s="0"/>
      <c r="GE134" s="0"/>
      <c r="GF134" s="0"/>
      <c r="GG134" s="0"/>
      <c r="GH134" s="0"/>
      <c r="GI134" s="0"/>
      <c r="GJ134" s="0"/>
      <c r="GK134" s="0"/>
      <c r="GL134" s="0"/>
      <c r="GM134" s="0"/>
      <c r="GN134" s="0"/>
      <c r="GO134" s="0"/>
      <c r="GP134" s="0"/>
      <c r="GQ134" s="0"/>
      <c r="GR134" s="0"/>
      <c r="GS134" s="0"/>
      <c r="GT134" s="0"/>
      <c r="GU134" s="0"/>
      <c r="GV134" s="0"/>
      <c r="GW134" s="0"/>
      <c r="GX134" s="0"/>
      <c r="GY134" s="0"/>
      <c r="GZ134" s="0"/>
      <c r="HA134" s="0"/>
      <c r="HB134" s="0"/>
      <c r="HC134" s="0"/>
      <c r="HD134" s="0"/>
      <c r="HE134" s="0"/>
      <c r="HF134" s="0"/>
      <c r="HG134" s="0"/>
      <c r="HH134" s="0"/>
      <c r="HI134" s="0"/>
      <c r="HJ134" s="0"/>
      <c r="HK134" s="0"/>
      <c r="HL134" s="0"/>
      <c r="HM134" s="0"/>
      <c r="HN134" s="0"/>
      <c r="HO134" s="0"/>
      <c r="HP134" s="0"/>
      <c r="HQ134" s="0"/>
      <c r="HR134" s="0"/>
      <c r="HS134" s="0"/>
      <c r="HT134" s="0"/>
      <c r="HU134" s="0"/>
      <c r="HV134" s="0"/>
      <c r="HW134" s="0"/>
      <c r="HX134" s="0"/>
      <c r="HY134" s="0"/>
      <c r="HZ134" s="0"/>
      <c r="IA134" s="0"/>
      <c r="IB134" s="0"/>
      <c r="IC134" s="0"/>
      <c r="ID134" s="0"/>
      <c r="IE134" s="0"/>
      <c r="IF134" s="0"/>
      <c r="IG134" s="0"/>
      <c r="IH134" s="0"/>
      <c r="II134" s="0"/>
      <c r="IJ134" s="0"/>
      <c r="IK134" s="0"/>
      <c r="IL134" s="0"/>
      <c r="IM134" s="0"/>
      <c r="IN134" s="0"/>
      <c r="IO134" s="0"/>
      <c r="IP134" s="0"/>
      <c r="IQ134" s="0"/>
      <c r="IR134" s="0"/>
      <c r="IS134" s="0"/>
      <c r="IT134" s="0"/>
      <c r="IU134" s="0"/>
      <c r="IV134" s="0"/>
      <c r="IW134" s="0"/>
      <c r="IX134" s="0"/>
      <c r="IY134" s="0"/>
      <c r="IZ134" s="0"/>
      <c r="JA134" s="0"/>
      <c r="JB134" s="0"/>
      <c r="JC134" s="0"/>
      <c r="JD134" s="0"/>
      <c r="JE134" s="0"/>
      <c r="JF134" s="0"/>
      <c r="JG134" s="0"/>
      <c r="JH134" s="0"/>
      <c r="JI134" s="0"/>
      <c r="JJ134" s="0"/>
      <c r="JK134" s="0"/>
      <c r="JL134" s="0"/>
      <c r="JM134" s="0"/>
      <c r="JN134" s="0"/>
      <c r="JO134" s="0"/>
      <c r="JP134" s="0"/>
      <c r="JQ134" s="0"/>
      <c r="JR134" s="0"/>
      <c r="JS134" s="0"/>
      <c r="JT134" s="0"/>
      <c r="JU134" s="0"/>
      <c r="JV134" s="0"/>
      <c r="JW134" s="0"/>
      <c r="JX134" s="0"/>
      <c r="JY134" s="0"/>
      <c r="JZ134" s="0"/>
      <c r="KA134" s="0"/>
      <c r="KB134" s="0"/>
      <c r="KC134" s="0"/>
      <c r="KD134" s="0"/>
      <c r="KE134" s="0"/>
      <c r="KF134" s="0"/>
      <c r="KG134" s="0"/>
      <c r="KH134" s="0"/>
      <c r="KI134" s="0"/>
      <c r="KJ134" s="0"/>
      <c r="KK134" s="0"/>
      <c r="KL134" s="0"/>
      <c r="KM134" s="0"/>
      <c r="KN134" s="0"/>
      <c r="KO134" s="0"/>
      <c r="KP134" s="0"/>
      <c r="KQ134" s="0"/>
      <c r="KR134" s="0"/>
      <c r="KS134" s="0"/>
      <c r="KT134" s="0"/>
      <c r="KU134" s="0"/>
      <c r="KV134" s="0"/>
      <c r="KW134" s="0"/>
      <c r="KX134" s="0"/>
      <c r="KY134" s="0"/>
      <c r="KZ134" s="0"/>
      <c r="LA134" s="0"/>
      <c r="LB134" s="0"/>
      <c r="LC134" s="0"/>
      <c r="LD134" s="0"/>
      <c r="LE134" s="0"/>
      <c r="LF134" s="0"/>
      <c r="LG134" s="0"/>
      <c r="LH134" s="0"/>
      <c r="LI134" s="0"/>
      <c r="LJ134" s="0"/>
      <c r="LK134" s="0"/>
      <c r="LL134" s="0"/>
      <c r="LM134" s="0"/>
      <c r="LN134" s="0"/>
      <c r="LO134" s="0"/>
      <c r="LP134" s="0"/>
      <c r="LQ134" s="0"/>
      <c r="LR134" s="0"/>
      <c r="LS134" s="0"/>
      <c r="LT134" s="0"/>
      <c r="LU134" s="0"/>
      <c r="LV134" s="0"/>
      <c r="LW134" s="0"/>
      <c r="LX134" s="0"/>
      <c r="LY134" s="0"/>
      <c r="LZ134" s="0"/>
      <c r="MA134" s="0"/>
      <c r="MB134" s="0"/>
      <c r="MC134" s="0"/>
      <c r="MD134" s="0"/>
      <c r="ME134" s="0"/>
      <c r="MF134" s="0"/>
      <c r="MG134" s="0"/>
      <c r="MH134" s="0"/>
      <c r="MI134" s="0"/>
      <c r="MJ134" s="0"/>
      <c r="MK134" s="0"/>
      <c r="ML134" s="0"/>
      <c r="MM134" s="0"/>
      <c r="MN134" s="0"/>
      <c r="MO134" s="0"/>
      <c r="MP134" s="0"/>
      <c r="MQ134" s="0"/>
      <c r="MR134" s="0"/>
      <c r="MS134" s="0"/>
      <c r="MT134" s="0"/>
      <c r="MU134" s="0"/>
      <c r="MV134" s="0"/>
      <c r="MW134" s="0"/>
      <c r="MX134" s="0"/>
      <c r="MY134" s="0"/>
      <c r="MZ134" s="0"/>
      <c r="NA134" s="0"/>
      <c r="NB134" s="0"/>
      <c r="NC134" s="0"/>
      <c r="ND134" s="0"/>
      <c r="NE134" s="0"/>
      <c r="NF134" s="0"/>
      <c r="NG134" s="0"/>
      <c r="NH134" s="0"/>
      <c r="NI134" s="0"/>
      <c r="NJ134" s="0"/>
      <c r="NK134" s="0"/>
      <c r="NL134" s="0"/>
      <c r="NM134" s="0"/>
      <c r="NN134" s="0"/>
      <c r="NO134" s="0"/>
      <c r="NP134" s="0"/>
      <c r="NQ134" s="0"/>
      <c r="NR134" s="0"/>
      <c r="NS134" s="0"/>
      <c r="NT134" s="0"/>
      <c r="NU134" s="0"/>
      <c r="NV134" s="0"/>
      <c r="NW134" s="0"/>
      <c r="NX134" s="0"/>
      <c r="NY134" s="0"/>
      <c r="NZ134" s="0"/>
      <c r="OA134" s="0"/>
      <c r="OB134" s="0"/>
      <c r="OC134" s="0"/>
      <c r="OD134" s="0"/>
      <c r="OE134" s="0"/>
      <c r="OF134" s="0"/>
      <c r="OG134" s="0"/>
      <c r="OH134" s="0"/>
      <c r="OI134" s="0"/>
      <c r="OJ134" s="0"/>
      <c r="OK134" s="0"/>
      <c r="OL134" s="0"/>
      <c r="OM134" s="0"/>
      <c r="ON134" s="0"/>
      <c r="OO134" s="0"/>
      <c r="OP134" s="0"/>
      <c r="OQ134" s="0"/>
      <c r="OR134" s="0"/>
      <c r="OS134" s="0"/>
      <c r="OT134" s="0"/>
      <c r="OU134" s="0"/>
      <c r="OV134" s="0"/>
      <c r="OW134" s="0"/>
      <c r="OX134" s="0"/>
      <c r="OY134" s="0"/>
      <c r="OZ134" s="0"/>
      <c r="PA134" s="0"/>
      <c r="PB134" s="0"/>
      <c r="PC134" s="0"/>
      <c r="PD134" s="0"/>
      <c r="PE134" s="0"/>
      <c r="PF134" s="0"/>
      <c r="PG134" s="0"/>
      <c r="PH134" s="0"/>
      <c r="PI134" s="0"/>
      <c r="PJ134" s="0"/>
      <c r="PK134" s="0"/>
      <c r="PL134" s="0"/>
      <c r="PM134" s="0"/>
      <c r="PN134" s="0"/>
      <c r="PO134" s="0"/>
      <c r="PP134" s="0"/>
      <c r="PQ134" s="0"/>
      <c r="PR134" s="0"/>
      <c r="PS134" s="0"/>
      <c r="PT134" s="0"/>
      <c r="PU134" s="0"/>
      <c r="PV134" s="0"/>
      <c r="PW134" s="0"/>
      <c r="PX134" s="0"/>
      <c r="PY134" s="0"/>
      <c r="PZ134" s="0"/>
      <c r="QA134" s="0"/>
      <c r="QB134" s="0"/>
      <c r="QC134" s="0"/>
      <c r="QD134" s="0"/>
      <c r="QE134" s="0"/>
      <c r="QF134" s="0"/>
      <c r="QG134" s="0"/>
      <c r="QH134" s="0"/>
      <c r="QI134" s="0"/>
      <c r="QJ134" s="0"/>
      <c r="QK134" s="0"/>
      <c r="QL134" s="0"/>
      <c r="QM134" s="0"/>
      <c r="QN134" s="0"/>
      <c r="QO134" s="0"/>
      <c r="QP134" s="0"/>
      <c r="QQ134" s="0"/>
      <c r="QR134" s="0"/>
      <c r="QS134" s="0"/>
      <c r="QT134" s="0"/>
      <c r="QU134" s="0"/>
      <c r="QV134" s="0"/>
      <c r="QW134" s="0"/>
      <c r="QX134" s="0"/>
      <c r="QY134" s="0"/>
      <c r="QZ134" s="0"/>
      <c r="RA134" s="0"/>
      <c r="RB134" s="0"/>
      <c r="RC134" s="0"/>
      <c r="RD134" s="0"/>
      <c r="RE134" s="0"/>
      <c r="RF134" s="0"/>
      <c r="RG134" s="0"/>
      <c r="RH134" s="0"/>
      <c r="RI134" s="0"/>
      <c r="RJ134" s="0"/>
      <c r="RK134" s="0"/>
      <c r="RL134" s="0"/>
      <c r="RM134" s="0"/>
      <c r="RN134" s="0"/>
      <c r="RO134" s="0"/>
      <c r="RP134" s="0"/>
      <c r="RQ134" s="0"/>
      <c r="RR134" s="0"/>
      <c r="RS134" s="0"/>
      <c r="RT134" s="0"/>
      <c r="RU134" s="0"/>
      <c r="RV134" s="0"/>
      <c r="RW134" s="0"/>
      <c r="RX134" s="0"/>
      <c r="RY134" s="0"/>
      <c r="RZ134" s="0"/>
      <c r="SA134" s="0"/>
      <c r="SB134" s="0"/>
      <c r="SC134" s="0"/>
      <c r="SD134" s="0"/>
      <c r="SE134" s="0"/>
      <c r="SF134" s="0"/>
      <c r="SG134" s="0"/>
      <c r="SH134" s="0"/>
      <c r="SI134" s="0"/>
      <c r="SJ134" s="0"/>
      <c r="SK134" s="0"/>
      <c r="SL134" s="0"/>
      <c r="SM134" s="0"/>
      <c r="SN134" s="0"/>
      <c r="SO134" s="0"/>
      <c r="SP134" s="0"/>
      <c r="SQ134" s="0"/>
      <c r="SR134" s="0"/>
      <c r="SS134" s="0"/>
      <c r="ST134" s="0"/>
      <c r="SU134" s="0"/>
      <c r="SV134" s="0"/>
      <c r="SW134" s="0"/>
      <c r="SX134" s="0"/>
      <c r="SY134" s="0"/>
      <c r="SZ134" s="0"/>
      <c r="TA134" s="0"/>
      <c r="TB134" s="0"/>
      <c r="TC134" s="0"/>
      <c r="TD134" s="0"/>
      <c r="TE134" s="0"/>
      <c r="TF134" s="0"/>
      <c r="TG134" s="0"/>
      <c r="TH134" s="0"/>
      <c r="TI134" s="0"/>
      <c r="TJ134" s="0"/>
      <c r="TK134" s="0"/>
      <c r="TL134" s="0"/>
      <c r="TM134" s="0"/>
      <c r="TN134" s="0"/>
      <c r="TO134" s="0"/>
      <c r="TP134" s="0"/>
      <c r="TQ134" s="0"/>
      <c r="TR134" s="0"/>
      <c r="TS134" s="0"/>
      <c r="TT134" s="0"/>
      <c r="TU134" s="0"/>
      <c r="TV134" s="0"/>
      <c r="TW134" s="0"/>
      <c r="TX134" s="0"/>
      <c r="TY134" s="0"/>
      <c r="TZ134" s="0"/>
      <c r="UA134" s="0"/>
      <c r="UB134" s="0"/>
      <c r="UC134" s="0"/>
      <c r="UD134" s="0"/>
      <c r="UE134" s="0"/>
      <c r="UF134" s="0"/>
      <c r="UG134" s="0"/>
      <c r="UH134" s="0"/>
      <c r="UI134" s="0"/>
      <c r="UJ134" s="0"/>
      <c r="UK134" s="0"/>
      <c r="UL134" s="0"/>
      <c r="UM134" s="0"/>
      <c r="UN134" s="0"/>
      <c r="UO134" s="0"/>
      <c r="UP134" s="0"/>
      <c r="UQ134" s="0"/>
      <c r="UR134" s="0"/>
      <c r="US134" s="0"/>
      <c r="UT134" s="0"/>
      <c r="UU134" s="0"/>
      <c r="UV134" s="0"/>
      <c r="UW134" s="0"/>
      <c r="UX134" s="0"/>
      <c r="UY134" s="0"/>
      <c r="UZ134" s="0"/>
      <c r="VA134" s="0"/>
      <c r="VB134" s="0"/>
      <c r="VC134" s="0"/>
      <c r="VD134" s="0"/>
      <c r="VE134" s="0"/>
      <c r="VF134" s="0"/>
      <c r="VG134" s="0"/>
      <c r="VH134" s="0"/>
      <c r="VI134" s="0"/>
      <c r="VJ134" s="0"/>
      <c r="VK134" s="0"/>
      <c r="VL134" s="0"/>
      <c r="VM134" s="0"/>
      <c r="VN134" s="0"/>
      <c r="VO134" s="0"/>
      <c r="VP134" s="0"/>
      <c r="VQ134" s="0"/>
      <c r="VR134" s="0"/>
      <c r="VS134" s="0"/>
      <c r="VT134" s="0"/>
      <c r="VU134" s="0"/>
      <c r="VV134" s="0"/>
      <c r="VW134" s="0"/>
      <c r="VX134" s="0"/>
      <c r="VY134" s="0"/>
      <c r="VZ134" s="0"/>
      <c r="WA134" s="0"/>
      <c r="WB134" s="0"/>
      <c r="WC134" s="0"/>
      <c r="WD134" s="0"/>
      <c r="WE134" s="0"/>
      <c r="WF134" s="0"/>
      <c r="WG134" s="0"/>
      <c r="WH134" s="0"/>
      <c r="WI134" s="0"/>
      <c r="WJ134" s="0"/>
      <c r="WK134" s="0"/>
      <c r="WL134" s="0"/>
      <c r="WM134" s="0"/>
      <c r="WN134" s="0"/>
      <c r="WO134" s="0"/>
      <c r="WP134" s="0"/>
      <c r="WQ134" s="0"/>
      <c r="WR134" s="0"/>
      <c r="WS134" s="0"/>
      <c r="WT134" s="0"/>
      <c r="WU134" s="0"/>
      <c r="WV134" s="0"/>
      <c r="WW134" s="0"/>
      <c r="WX134" s="0"/>
      <c r="WY134" s="0"/>
      <c r="WZ134" s="0"/>
      <c r="XA134" s="0"/>
      <c r="XB134" s="0"/>
      <c r="XC134" s="0"/>
      <c r="XD134" s="0"/>
      <c r="XE134" s="0"/>
      <c r="XF134" s="0"/>
      <c r="XG134" s="0"/>
      <c r="XH134" s="0"/>
      <c r="XI134" s="0"/>
      <c r="XJ134" s="0"/>
      <c r="XK134" s="0"/>
      <c r="XL134" s="0"/>
      <c r="XM134" s="0"/>
      <c r="XN134" s="0"/>
      <c r="XO134" s="0"/>
      <c r="XP134" s="0"/>
      <c r="XQ134" s="0"/>
      <c r="XR134" s="0"/>
      <c r="XS134" s="0"/>
      <c r="XT134" s="0"/>
      <c r="XU134" s="0"/>
      <c r="XV134" s="0"/>
      <c r="XW134" s="0"/>
      <c r="XX134" s="0"/>
      <c r="XY134" s="0"/>
      <c r="XZ134" s="0"/>
      <c r="YA134" s="0"/>
      <c r="YB134" s="0"/>
      <c r="YC134" s="0"/>
      <c r="YD134" s="0"/>
      <c r="YE134" s="0"/>
      <c r="YF134" s="0"/>
      <c r="YG134" s="0"/>
      <c r="YH134" s="0"/>
      <c r="YI134" s="0"/>
      <c r="YJ134" s="0"/>
      <c r="YK134" s="0"/>
      <c r="YL134" s="0"/>
      <c r="YM134" s="0"/>
      <c r="YN134" s="0"/>
      <c r="YO134" s="0"/>
      <c r="YP134" s="0"/>
      <c r="YQ134" s="0"/>
      <c r="YR134" s="0"/>
      <c r="YS134" s="0"/>
      <c r="YT134" s="0"/>
      <c r="YU134" s="0"/>
      <c r="YV134" s="0"/>
      <c r="YW134" s="0"/>
      <c r="YX134" s="0"/>
      <c r="YY134" s="0"/>
      <c r="YZ134" s="0"/>
      <c r="ZA134" s="0"/>
      <c r="ZB134" s="0"/>
      <c r="ZC134" s="0"/>
      <c r="ZD134" s="0"/>
      <c r="ZE134" s="0"/>
      <c r="ZF134" s="0"/>
      <c r="ZG134" s="0"/>
      <c r="ZH134" s="0"/>
      <c r="ZI134" s="0"/>
      <c r="ZJ134" s="0"/>
      <c r="ZK134" s="0"/>
      <c r="ZL134" s="0"/>
      <c r="ZM134" s="0"/>
      <c r="ZN134" s="0"/>
      <c r="ZO134" s="0"/>
      <c r="ZP134" s="0"/>
      <c r="ZQ134" s="0"/>
      <c r="ZR134" s="0"/>
      <c r="ZS134" s="0"/>
      <c r="ZT134" s="0"/>
      <c r="ZU134" s="0"/>
      <c r="ZV134" s="0"/>
      <c r="ZW134" s="0"/>
      <c r="ZX134" s="0"/>
      <c r="ZY134" s="0"/>
      <c r="ZZ134" s="0"/>
      <c r="AAA134" s="0"/>
      <c r="AAB134" s="0"/>
      <c r="AAC134" s="0"/>
      <c r="AAD134" s="0"/>
      <c r="AAE134" s="0"/>
      <c r="AAF134" s="0"/>
      <c r="AAG134" s="0"/>
      <c r="AAH134" s="0"/>
      <c r="AAI134" s="0"/>
      <c r="AAJ134" s="0"/>
      <c r="AAK134" s="0"/>
      <c r="AAL134" s="0"/>
      <c r="AAM134" s="0"/>
      <c r="AAN134" s="0"/>
      <c r="AAO134" s="0"/>
      <c r="AAP134" s="0"/>
      <c r="AAQ134" s="0"/>
      <c r="AAR134" s="0"/>
      <c r="AAS134" s="0"/>
      <c r="AAT134" s="0"/>
      <c r="AAU134" s="0"/>
      <c r="AAV134" s="0"/>
      <c r="AAW134" s="0"/>
      <c r="AAX134" s="0"/>
      <c r="AAY134" s="0"/>
      <c r="AAZ134" s="0"/>
      <c r="ABA134" s="0"/>
      <c r="ABB134" s="0"/>
      <c r="ABC134" s="0"/>
      <c r="ABD134" s="0"/>
      <c r="ABE134" s="0"/>
      <c r="ABF134" s="0"/>
      <c r="ABG134" s="0"/>
      <c r="ABH134" s="0"/>
      <c r="ABI134" s="0"/>
      <c r="ABJ134" s="0"/>
      <c r="ABK134" s="0"/>
      <c r="ABL134" s="0"/>
      <c r="ABM134" s="0"/>
      <c r="ABN134" s="0"/>
      <c r="ABO134" s="0"/>
      <c r="ABP134" s="0"/>
      <c r="ABQ134" s="0"/>
      <c r="ABR134" s="0"/>
      <c r="ABS134" s="0"/>
      <c r="ABT134" s="0"/>
      <c r="ABU134" s="0"/>
      <c r="ABV134" s="0"/>
      <c r="ABW134" s="0"/>
      <c r="ABX134" s="0"/>
      <c r="ABY134" s="0"/>
      <c r="ABZ134" s="0"/>
      <c r="ACA134" s="0"/>
      <c r="ACB134" s="0"/>
      <c r="ACC134" s="0"/>
      <c r="ACD134" s="0"/>
      <c r="ACE134" s="0"/>
      <c r="ACF134" s="0"/>
      <c r="ACG134" s="0"/>
      <c r="ACH134" s="0"/>
      <c r="ACI134" s="0"/>
      <c r="ACJ134" s="0"/>
      <c r="ACK134" s="0"/>
      <c r="ACL134" s="0"/>
      <c r="ACM134" s="0"/>
      <c r="ACN134" s="0"/>
      <c r="ACO134" s="0"/>
      <c r="ACP134" s="0"/>
      <c r="ACQ134" s="0"/>
      <c r="ACR134" s="0"/>
      <c r="ACS134" s="0"/>
      <c r="ACT134" s="0"/>
      <c r="ACU134" s="0"/>
      <c r="ACV134" s="0"/>
      <c r="ACW134" s="0"/>
      <c r="ACX134" s="0"/>
      <c r="ACY134" s="0"/>
      <c r="ACZ134" s="0"/>
      <c r="ADA134" s="0"/>
      <c r="ADB134" s="0"/>
      <c r="ADC134" s="0"/>
      <c r="ADD134" s="0"/>
      <c r="ADE134" s="0"/>
      <c r="ADF134" s="0"/>
      <c r="ADG134" s="0"/>
      <c r="ADH134" s="0"/>
      <c r="ADI134" s="0"/>
      <c r="ADJ134" s="0"/>
      <c r="ADK134" s="0"/>
      <c r="ADL134" s="0"/>
      <c r="ADM134" s="0"/>
      <c r="ADN134" s="0"/>
      <c r="ADO134" s="0"/>
      <c r="ADP134" s="0"/>
      <c r="ADQ134" s="0"/>
      <c r="ADR134" s="0"/>
      <c r="ADS134" s="0"/>
      <c r="ADT134" s="0"/>
      <c r="ADU134" s="0"/>
      <c r="ADV134" s="0"/>
      <c r="ADW134" s="0"/>
      <c r="ADX134" s="0"/>
      <c r="ADY134" s="0"/>
      <c r="ADZ134" s="0"/>
      <c r="AEA134" s="0"/>
      <c r="AEB134" s="0"/>
      <c r="AEC134" s="0"/>
      <c r="AED134" s="0"/>
      <c r="AEE134" s="0"/>
      <c r="AEF134" s="0"/>
      <c r="AEG134" s="0"/>
      <c r="AEH134" s="0"/>
      <c r="AEI134" s="0"/>
      <c r="AEJ134" s="0"/>
      <c r="AEK134" s="0"/>
      <c r="AEL134" s="0"/>
      <c r="AEM134" s="0"/>
      <c r="AEN134" s="0"/>
      <c r="AEO134" s="0"/>
      <c r="AEP134" s="0"/>
      <c r="AEQ134" s="0"/>
      <c r="AER134" s="0"/>
      <c r="AES134" s="0"/>
      <c r="AET134" s="0"/>
      <c r="AEU134" s="0"/>
      <c r="AEV134" s="0"/>
      <c r="AEW134" s="0"/>
      <c r="AEX134" s="0"/>
      <c r="AEY134" s="0"/>
      <c r="AEZ134" s="0"/>
      <c r="AFA134" s="0"/>
      <c r="AFB134" s="0"/>
      <c r="AFC134" s="0"/>
      <c r="AFD134" s="0"/>
      <c r="AFE134" s="0"/>
      <c r="AFF134" s="0"/>
      <c r="AFG134" s="0"/>
      <c r="AFH134" s="0"/>
      <c r="AFI134" s="0"/>
      <c r="AFJ134" s="0"/>
      <c r="AFK134" s="0"/>
      <c r="AFL134" s="0"/>
      <c r="AFM134" s="0"/>
      <c r="AFN134" s="0"/>
      <c r="AFO134" s="0"/>
      <c r="AFP134" s="0"/>
      <c r="AFQ134" s="0"/>
      <c r="AFR134" s="0"/>
      <c r="AFS134" s="0"/>
      <c r="AFT134" s="0"/>
      <c r="AFU134" s="0"/>
      <c r="AFV134" s="0"/>
      <c r="AFW134" s="0"/>
      <c r="AFX134" s="0"/>
      <c r="AFY134" s="0"/>
      <c r="AFZ134" s="0"/>
      <c r="AGA134" s="0"/>
      <c r="AGB134" s="0"/>
      <c r="AGC134" s="0"/>
      <c r="AGD134" s="0"/>
      <c r="AGE134" s="0"/>
      <c r="AGF134" s="0"/>
      <c r="AGG134" s="0"/>
      <c r="AGH134" s="0"/>
      <c r="AGI134" s="0"/>
      <c r="AGJ134" s="0"/>
      <c r="AGK134" s="0"/>
      <c r="AGL134" s="0"/>
      <c r="AGM134" s="0"/>
      <c r="AGN134" s="0"/>
      <c r="AGO134" s="0"/>
      <c r="AGP134" s="0"/>
      <c r="AGQ134" s="0"/>
      <c r="AGR134" s="0"/>
      <c r="AGS134" s="0"/>
      <c r="AGT134" s="0"/>
      <c r="AGU134" s="0"/>
      <c r="AGV134" s="0"/>
      <c r="AGW134" s="0"/>
      <c r="AGX134" s="0"/>
      <c r="AGY134" s="0"/>
      <c r="AGZ134" s="0"/>
      <c r="AHA134" s="0"/>
      <c r="AHB134" s="0"/>
      <c r="AHC134" s="0"/>
      <c r="AHD134" s="0"/>
      <c r="AHE134" s="0"/>
      <c r="AHF134" s="0"/>
      <c r="AHG134" s="0"/>
      <c r="AHH134" s="0"/>
      <c r="AHI134" s="0"/>
      <c r="AHJ134" s="0"/>
      <c r="AHK134" s="0"/>
      <c r="AHL134" s="0"/>
      <c r="AHM134" s="0"/>
      <c r="AHN134" s="0"/>
      <c r="AHO134" s="0"/>
      <c r="AHP134" s="0"/>
      <c r="AHQ134" s="0"/>
      <c r="AHR134" s="0"/>
      <c r="AHS134" s="0"/>
      <c r="AHT134" s="0"/>
      <c r="AHU134" s="0"/>
      <c r="AHV134" s="0"/>
      <c r="AHW134" s="0"/>
      <c r="AHX134" s="0"/>
      <c r="AHY134" s="0"/>
      <c r="AHZ134" s="0"/>
      <c r="AIA134" s="0"/>
      <c r="AIB134" s="0"/>
      <c r="AIC134" s="0"/>
      <c r="AID134" s="0"/>
      <c r="AIE134" s="0"/>
      <c r="AIF134" s="0"/>
      <c r="AIG134" s="0"/>
      <c r="AIH134" s="0"/>
      <c r="AII134" s="0"/>
      <c r="AIJ134" s="0"/>
      <c r="AIK134" s="0"/>
      <c r="AIL134" s="0"/>
      <c r="AIM134" s="0"/>
      <c r="AIN134" s="0"/>
      <c r="AIO134" s="0"/>
      <c r="AIP134" s="0"/>
      <c r="AIQ134" s="0"/>
      <c r="AIR134" s="0"/>
      <c r="AIS134" s="0"/>
      <c r="AIT134" s="0"/>
      <c r="AIU134" s="0"/>
      <c r="AIV134" s="0"/>
      <c r="AIW134" s="0"/>
      <c r="AIX134" s="0"/>
      <c r="AIY134" s="0"/>
      <c r="AIZ134" s="0"/>
      <c r="AJA134" s="0"/>
      <c r="AJB134" s="0"/>
      <c r="AJC134" s="0"/>
      <c r="AJD134" s="0"/>
      <c r="AJE134" s="0"/>
      <c r="AJF134" s="0"/>
      <c r="AJG134" s="0"/>
      <c r="AJH134" s="0"/>
      <c r="AJI134" s="0"/>
      <c r="AJJ134" s="0"/>
      <c r="AJK134" s="0"/>
      <c r="AJL134" s="0"/>
      <c r="AJM134" s="0"/>
      <c r="AJN134" s="0"/>
      <c r="AJO134" s="0"/>
      <c r="AJP134" s="0"/>
      <c r="AJQ134" s="0"/>
      <c r="AJR134" s="0"/>
      <c r="AJS134" s="0"/>
      <c r="AJT134" s="0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customFormat="false" ht="18.6" hidden="false" customHeight="true" outlineLevel="0" collapsed="false">
      <c r="A135" s="43" t="s">
        <v>416</v>
      </c>
      <c r="B135" s="43" t="s">
        <v>417</v>
      </c>
      <c r="C135" s="65" t="s">
        <v>138</v>
      </c>
      <c r="D135" s="65"/>
      <c r="E135" s="43"/>
      <c r="F135" s="43"/>
      <c r="G135" s="43"/>
      <c r="H135" s="43" t="s">
        <v>134</v>
      </c>
      <c r="I135" s="43" t="s">
        <v>135</v>
      </c>
      <c r="J135" s="43"/>
      <c r="K135" s="43"/>
      <c r="L135" s="67"/>
      <c r="M135" s="67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 s="0"/>
      <c r="EI135" s="0"/>
      <c r="EJ135" s="0"/>
      <c r="EK135" s="0"/>
      <c r="EL135" s="0"/>
      <c r="EM135" s="0"/>
      <c r="EN135" s="0"/>
      <c r="EO135" s="0"/>
      <c r="EP135" s="0"/>
      <c r="EQ135" s="0"/>
      <c r="ER135" s="0"/>
      <c r="ES135" s="0"/>
      <c r="ET135" s="0"/>
      <c r="EU135" s="0"/>
      <c r="EV135" s="0"/>
      <c r="EW135" s="0"/>
      <c r="EX135" s="0"/>
      <c r="EY135" s="0"/>
      <c r="EZ135" s="0"/>
      <c r="FA135" s="0"/>
      <c r="FB135" s="0"/>
      <c r="FC135" s="0"/>
      <c r="FD135" s="0"/>
      <c r="FE135" s="0"/>
      <c r="FF135" s="0"/>
      <c r="FG135" s="0"/>
      <c r="FH135" s="0"/>
      <c r="FI135" s="0"/>
      <c r="FJ135" s="0"/>
      <c r="FK135" s="0"/>
      <c r="FL135" s="0"/>
      <c r="FM135" s="0"/>
      <c r="FN135" s="0"/>
      <c r="FO135" s="0"/>
      <c r="FP135" s="0"/>
      <c r="FQ135" s="0"/>
      <c r="FR135" s="0"/>
      <c r="FS135" s="0"/>
      <c r="FT135" s="0"/>
      <c r="FU135" s="0"/>
      <c r="FV135" s="0"/>
      <c r="FW135" s="0"/>
      <c r="FX135" s="0"/>
      <c r="FY135" s="0"/>
      <c r="FZ135" s="0"/>
      <c r="GA135" s="0"/>
      <c r="GB135" s="0"/>
      <c r="GC135" s="0"/>
      <c r="GD135" s="0"/>
      <c r="GE135" s="0"/>
      <c r="GF135" s="0"/>
      <c r="GG135" s="0"/>
      <c r="GH135" s="0"/>
      <c r="GI135" s="0"/>
      <c r="GJ135" s="0"/>
      <c r="GK135" s="0"/>
      <c r="GL135" s="0"/>
      <c r="GM135" s="0"/>
      <c r="GN135" s="0"/>
      <c r="GO135" s="0"/>
      <c r="GP135" s="0"/>
      <c r="GQ135" s="0"/>
      <c r="GR135" s="0"/>
      <c r="GS135" s="0"/>
      <c r="GT135" s="0"/>
      <c r="GU135" s="0"/>
      <c r="GV135" s="0"/>
      <c r="GW135" s="0"/>
      <c r="GX135" s="0"/>
      <c r="GY135" s="0"/>
      <c r="GZ135" s="0"/>
      <c r="HA135" s="0"/>
      <c r="HB135" s="0"/>
      <c r="HC135" s="0"/>
      <c r="HD135" s="0"/>
      <c r="HE135" s="0"/>
      <c r="HF135" s="0"/>
      <c r="HG135" s="0"/>
      <c r="HH135" s="0"/>
      <c r="HI135" s="0"/>
      <c r="HJ135" s="0"/>
      <c r="HK135" s="0"/>
      <c r="HL135" s="0"/>
      <c r="HM135" s="0"/>
      <c r="HN135" s="0"/>
      <c r="HO135" s="0"/>
      <c r="HP135" s="0"/>
      <c r="HQ135" s="0"/>
      <c r="HR135" s="0"/>
      <c r="HS135" s="0"/>
      <c r="HT135" s="0"/>
      <c r="HU135" s="0"/>
      <c r="HV135" s="0"/>
      <c r="HW135" s="0"/>
      <c r="HX135" s="0"/>
      <c r="HY135" s="0"/>
      <c r="HZ135" s="0"/>
      <c r="IA135" s="0"/>
      <c r="IB135" s="0"/>
      <c r="IC135" s="0"/>
      <c r="ID135" s="0"/>
      <c r="IE135" s="0"/>
      <c r="IF135" s="0"/>
      <c r="IG135" s="0"/>
      <c r="IH135" s="0"/>
      <c r="II135" s="0"/>
      <c r="IJ135" s="0"/>
      <c r="IK135" s="0"/>
      <c r="IL135" s="0"/>
      <c r="IM135" s="0"/>
      <c r="IN135" s="0"/>
      <c r="IO135" s="0"/>
      <c r="IP135" s="0"/>
      <c r="IQ135" s="0"/>
      <c r="IR135" s="0"/>
      <c r="IS135" s="0"/>
      <c r="IT135" s="0"/>
      <c r="IU135" s="0"/>
      <c r="IV135" s="0"/>
      <c r="IW135" s="0"/>
      <c r="IX135" s="0"/>
      <c r="IY135" s="0"/>
      <c r="IZ135" s="0"/>
      <c r="JA135" s="0"/>
      <c r="JB135" s="0"/>
      <c r="JC135" s="0"/>
      <c r="JD135" s="0"/>
      <c r="JE135" s="0"/>
      <c r="JF135" s="0"/>
      <c r="JG135" s="0"/>
      <c r="JH135" s="0"/>
      <c r="JI135" s="0"/>
      <c r="JJ135" s="0"/>
      <c r="JK135" s="0"/>
      <c r="JL135" s="0"/>
      <c r="JM135" s="0"/>
      <c r="JN135" s="0"/>
      <c r="JO135" s="0"/>
      <c r="JP135" s="0"/>
      <c r="JQ135" s="0"/>
      <c r="JR135" s="0"/>
      <c r="JS135" s="0"/>
      <c r="JT135" s="0"/>
      <c r="JU135" s="0"/>
      <c r="JV135" s="0"/>
      <c r="JW135" s="0"/>
      <c r="JX135" s="0"/>
      <c r="JY135" s="0"/>
      <c r="JZ135" s="0"/>
      <c r="KA135" s="0"/>
      <c r="KB135" s="0"/>
      <c r="KC135" s="0"/>
      <c r="KD135" s="0"/>
      <c r="KE135" s="0"/>
      <c r="KF135" s="0"/>
      <c r="KG135" s="0"/>
      <c r="KH135" s="0"/>
      <c r="KI135" s="0"/>
      <c r="KJ135" s="0"/>
      <c r="KK135" s="0"/>
      <c r="KL135" s="0"/>
      <c r="KM135" s="0"/>
      <c r="KN135" s="0"/>
      <c r="KO135" s="0"/>
      <c r="KP135" s="0"/>
      <c r="KQ135" s="0"/>
      <c r="KR135" s="0"/>
      <c r="KS135" s="0"/>
      <c r="KT135" s="0"/>
      <c r="KU135" s="0"/>
      <c r="KV135" s="0"/>
      <c r="KW135" s="0"/>
      <c r="KX135" s="0"/>
      <c r="KY135" s="0"/>
      <c r="KZ135" s="0"/>
      <c r="LA135" s="0"/>
      <c r="LB135" s="0"/>
      <c r="LC135" s="0"/>
      <c r="LD135" s="0"/>
      <c r="LE135" s="0"/>
      <c r="LF135" s="0"/>
      <c r="LG135" s="0"/>
      <c r="LH135" s="0"/>
      <c r="LI135" s="0"/>
      <c r="LJ135" s="0"/>
      <c r="LK135" s="0"/>
      <c r="LL135" s="0"/>
      <c r="LM135" s="0"/>
      <c r="LN135" s="0"/>
      <c r="LO135" s="0"/>
      <c r="LP135" s="0"/>
      <c r="LQ135" s="0"/>
      <c r="LR135" s="0"/>
      <c r="LS135" s="0"/>
      <c r="LT135" s="0"/>
      <c r="LU135" s="0"/>
      <c r="LV135" s="0"/>
      <c r="LW135" s="0"/>
      <c r="LX135" s="0"/>
      <c r="LY135" s="0"/>
      <c r="LZ135" s="0"/>
      <c r="MA135" s="0"/>
      <c r="MB135" s="0"/>
      <c r="MC135" s="0"/>
      <c r="MD135" s="0"/>
      <c r="ME135" s="0"/>
      <c r="MF135" s="0"/>
      <c r="MG135" s="0"/>
      <c r="MH135" s="0"/>
      <c r="MI135" s="0"/>
      <c r="MJ135" s="0"/>
      <c r="MK135" s="0"/>
      <c r="ML135" s="0"/>
      <c r="MM135" s="0"/>
      <c r="MN135" s="0"/>
      <c r="MO135" s="0"/>
      <c r="MP135" s="0"/>
      <c r="MQ135" s="0"/>
      <c r="MR135" s="0"/>
      <c r="MS135" s="0"/>
      <c r="MT135" s="0"/>
      <c r="MU135" s="0"/>
      <c r="MV135" s="0"/>
      <c r="MW135" s="0"/>
      <c r="MX135" s="0"/>
      <c r="MY135" s="0"/>
      <c r="MZ135" s="0"/>
      <c r="NA135" s="0"/>
      <c r="NB135" s="0"/>
      <c r="NC135" s="0"/>
      <c r="ND135" s="0"/>
      <c r="NE135" s="0"/>
      <c r="NF135" s="0"/>
      <c r="NG135" s="0"/>
      <c r="NH135" s="0"/>
      <c r="NI135" s="0"/>
      <c r="NJ135" s="0"/>
      <c r="NK135" s="0"/>
      <c r="NL135" s="0"/>
      <c r="NM135" s="0"/>
      <c r="NN135" s="0"/>
      <c r="NO135" s="0"/>
      <c r="NP135" s="0"/>
      <c r="NQ135" s="0"/>
      <c r="NR135" s="0"/>
      <c r="NS135" s="0"/>
      <c r="NT135" s="0"/>
      <c r="NU135" s="0"/>
      <c r="NV135" s="0"/>
      <c r="NW135" s="0"/>
      <c r="NX135" s="0"/>
      <c r="NY135" s="0"/>
      <c r="NZ135" s="0"/>
      <c r="OA135" s="0"/>
      <c r="OB135" s="0"/>
      <c r="OC135" s="0"/>
      <c r="OD135" s="0"/>
      <c r="OE135" s="0"/>
      <c r="OF135" s="0"/>
      <c r="OG135" s="0"/>
      <c r="OH135" s="0"/>
      <c r="OI135" s="0"/>
      <c r="OJ135" s="0"/>
      <c r="OK135" s="0"/>
      <c r="OL135" s="0"/>
      <c r="OM135" s="0"/>
      <c r="ON135" s="0"/>
      <c r="OO135" s="0"/>
      <c r="OP135" s="0"/>
      <c r="OQ135" s="0"/>
      <c r="OR135" s="0"/>
      <c r="OS135" s="0"/>
      <c r="OT135" s="0"/>
      <c r="OU135" s="0"/>
      <c r="OV135" s="0"/>
      <c r="OW135" s="0"/>
      <c r="OX135" s="0"/>
      <c r="OY135" s="0"/>
      <c r="OZ135" s="0"/>
      <c r="PA135" s="0"/>
      <c r="PB135" s="0"/>
      <c r="PC135" s="0"/>
      <c r="PD135" s="0"/>
      <c r="PE135" s="0"/>
      <c r="PF135" s="0"/>
      <c r="PG135" s="0"/>
      <c r="PH135" s="0"/>
      <c r="PI135" s="0"/>
      <c r="PJ135" s="0"/>
      <c r="PK135" s="0"/>
      <c r="PL135" s="0"/>
      <c r="PM135" s="0"/>
      <c r="PN135" s="0"/>
      <c r="PO135" s="0"/>
      <c r="PP135" s="0"/>
      <c r="PQ135" s="0"/>
      <c r="PR135" s="0"/>
      <c r="PS135" s="0"/>
      <c r="PT135" s="0"/>
      <c r="PU135" s="0"/>
      <c r="PV135" s="0"/>
      <c r="PW135" s="0"/>
      <c r="PX135" s="0"/>
      <c r="PY135" s="0"/>
      <c r="PZ135" s="0"/>
      <c r="QA135" s="0"/>
      <c r="QB135" s="0"/>
      <c r="QC135" s="0"/>
      <c r="QD135" s="0"/>
      <c r="QE135" s="0"/>
      <c r="QF135" s="0"/>
      <c r="QG135" s="0"/>
      <c r="QH135" s="0"/>
      <c r="QI135" s="0"/>
      <c r="QJ135" s="0"/>
      <c r="QK135" s="0"/>
      <c r="QL135" s="0"/>
      <c r="QM135" s="0"/>
      <c r="QN135" s="0"/>
      <c r="QO135" s="0"/>
      <c r="QP135" s="0"/>
      <c r="QQ135" s="0"/>
      <c r="QR135" s="0"/>
      <c r="QS135" s="0"/>
      <c r="QT135" s="0"/>
      <c r="QU135" s="0"/>
      <c r="QV135" s="0"/>
      <c r="QW135" s="0"/>
      <c r="QX135" s="0"/>
      <c r="QY135" s="0"/>
      <c r="QZ135" s="0"/>
      <c r="RA135" s="0"/>
      <c r="RB135" s="0"/>
      <c r="RC135" s="0"/>
      <c r="RD135" s="0"/>
      <c r="RE135" s="0"/>
      <c r="RF135" s="0"/>
      <c r="RG135" s="0"/>
      <c r="RH135" s="0"/>
      <c r="RI135" s="0"/>
      <c r="RJ135" s="0"/>
      <c r="RK135" s="0"/>
      <c r="RL135" s="0"/>
      <c r="RM135" s="0"/>
      <c r="RN135" s="0"/>
      <c r="RO135" s="0"/>
      <c r="RP135" s="0"/>
      <c r="RQ135" s="0"/>
      <c r="RR135" s="0"/>
      <c r="RS135" s="0"/>
      <c r="RT135" s="0"/>
      <c r="RU135" s="0"/>
      <c r="RV135" s="0"/>
      <c r="RW135" s="0"/>
      <c r="RX135" s="0"/>
      <c r="RY135" s="0"/>
      <c r="RZ135" s="0"/>
      <c r="SA135" s="0"/>
      <c r="SB135" s="0"/>
      <c r="SC135" s="0"/>
      <c r="SD135" s="0"/>
      <c r="SE135" s="0"/>
      <c r="SF135" s="0"/>
      <c r="SG135" s="0"/>
      <c r="SH135" s="0"/>
      <c r="SI135" s="0"/>
      <c r="SJ135" s="0"/>
      <c r="SK135" s="0"/>
      <c r="SL135" s="0"/>
      <c r="SM135" s="0"/>
      <c r="SN135" s="0"/>
      <c r="SO135" s="0"/>
      <c r="SP135" s="0"/>
      <c r="SQ135" s="0"/>
      <c r="SR135" s="0"/>
      <c r="SS135" s="0"/>
      <c r="ST135" s="0"/>
      <c r="SU135" s="0"/>
      <c r="SV135" s="0"/>
      <c r="SW135" s="0"/>
      <c r="SX135" s="0"/>
      <c r="SY135" s="0"/>
      <c r="SZ135" s="0"/>
      <c r="TA135" s="0"/>
      <c r="TB135" s="0"/>
      <c r="TC135" s="0"/>
      <c r="TD135" s="0"/>
      <c r="TE135" s="0"/>
      <c r="TF135" s="0"/>
      <c r="TG135" s="0"/>
      <c r="TH135" s="0"/>
      <c r="TI135" s="0"/>
      <c r="TJ135" s="0"/>
      <c r="TK135" s="0"/>
      <c r="TL135" s="0"/>
      <c r="TM135" s="0"/>
      <c r="TN135" s="0"/>
      <c r="TO135" s="0"/>
      <c r="TP135" s="0"/>
      <c r="TQ135" s="0"/>
      <c r="TR135" s="0"/>
      <c r="TS135" s="0"/>
      <c r="TT135" s="0"/>
      <c r="TU135" s="0"/>
      <c r="TV135" s="0"/>
      <c r="TW135" s="0"/>
      <c r="TX135" s="0"/>
      <c r="TY135" s="0"/>
      <c r="TZ135" s="0"/>
      <c r="UA135" s="0"/>
      <c r="UB135" s="0"/>
      <c r="UC135" s="0"/>
      <c r="UD135" s="0"/>
      <c r="UE135" s="0"/>
      <c r="UF135" s="0"/>
      <c r="UG135" s="0"/>
      <c r="UH135" s="0"/>
      <c r="UI135" s="0"/>
      <c r="UJ135" s="0"/>
      <c r="UK135" s="0"/>
      <c r="UL135" s="0"/>
      <c r="UM135" s="0"/>
      <c r="UN135" s="0"/>
      <c r="UO135" s="0"/>
      <c r="UP135" s="0"/>
      <c r="UQ135" s="0"/>
      <c r="UR135" s="0"/>
      <c r="US135" s="0"/>
      <c r="UT135" s="0"/>
      <c r="UU135" s="0"/>
      <c r="UV135" s="0"/>
      <c r="UW135" s="0"/>
      <c r="UX135" s="0"/>
      <c r="UY135" s="0"/>
      <c r="UZ135" s="0"/>
      <c r="VA135" s="0"/>
      <c r="VB135" s="0"/>
      <c r="VC135" s="0"/>
      <c r="VD135" s="0"/>
      <c r="VE135" s="0"/>
      <c r="VF135" s="0"/>
      <c r="VG135" s="0"/>
      <c r="VH135" s="0"/>
      <c r="VI135" s="0"/>
      <c r="VJ135" s="0"/>
      <c r="VK135" s="0"/>
      <c r="VL135" s="0"/>
      <c r="VM135" s="0"/>
      <c r="VN135" s="0"/>
      <c r="VO135" s="0"/>
      <c r="VP135" s="0"/>
      <c r="VQ135" s="0"/>
      <c r="VR135" s="0"/>
      <c r="VS135" s="0"/>
      <c r="VT135" s="0"/>
      <c r="VU135" s="0"/>
      <c r="VV135" s="0"/>
      <c r="VW135" s="0"/>
      <c r="VX135" s="0"/>
      <c r="VY135" s="0"/>
      <c r="VZ135" s="0"/>
      <c r="WA135" s="0"/>
      <c r="WB135" s="0"/>
      <c r="WC135" s="0"/>
      <c r="WD135" s="0"/>
      <c r="WE135" s="0"/>
      <c r="WF135" s="0"/>
      <c r="WG135" s="0"/>
      <c r="WH135" s="0"/>
      <c r="WI135" s="0"/>
      <c r="WJ135" s="0"/>
      <c r="WK135" s="0"/>
      <c r="WL135" s="0"/>
      <c r="WM135" s="0"/>
      <c r="WN135" s="0"/>
      <c r="WO135" s="0"/>
      <c r="WP135" s="0"/>
      <c r="WQ135" s="0"/>
      <c r="WR135" s="0"/>
      <c r="WS135" s="0"/>
      <c r="WT135" s="0"/>
      <c r="WU135" s="0"/>
      <c r="WV135" s="0"/>
      <c r="WW135" s="0"/>
      <c r="WX135" s="0"/>
      <c r="WY135" s="0"/>
      <c r="WZ135" s="0"/>
      <c r="XA135" s="0"/>
      <c r="XB135" s="0"/>
      <c r="XC135" s="0"/>
      <c r="XD135" s="0"/>
      <c r="XE135" s="0"/>
      <c r="XF135" s="0"/>
      <c r="XG135" s="0"/>
      <c r="XH135" s="0"/>
      <c r="XI135" s="0"/>
      <c r="XJ135" s="0"/>
      <c r="XK135" s="0"/>
      <c r="XL135" s="0"/>
      <c r="XM135" s="0"/>
      <c r="XN135" s="0"/>
      <c r="XO135" s="0"/>
      <c r="XP135" s="0"/>
      <c r="XQ135" s="0"/>
      <c r="XR135" s="0"/>
      <c r="XS135" s="0"/>
      <c r="XT135" s="0"/>
      <c r="XU135" s="0"/>
      <c r="XV135" s="0"/>
      <c r="XW135" s="0"/>
      <c r="XX135" s="0"/>
      <c r="XY135" s="0"/>
      <c r="XZ135" s="0"/>
      <c r="YA135" s="0"/>
      <c r="YB135" s="0"/>
      <c r="YC135" s="0"/>
      <c r="YD135" s="0"/>
      <c r="YE135" s="0"/>
      <c r="YF135" s="0"/>
      <c r="YG135" s="0"/>
      <c r="YH135" s="0"/>
      <c r="YI135" s="0"/>
      <c r="YJ135" s="0"/>
      <c r="YK135" s="0"/>
      <c r="YL135" s="0"/>
      <c r="YM135" s="0"/>
      <c r="YN135" s="0"/>
      <c r="YO135" s="0"/>
      <c r="YP135" s="0"/>
      <c r="YQ135" s="0"/>
      <c r="YR135" s="0"/>
      <c r="YS135" s="0"/>
      <c r="YT135" s="0"/>
      <c r="YU135" s="0"/>
      <c r="YV135" s="0"/>
      <c r="YW135" s="0"/>
      <c r="YX135" s="0"/>
      <c r="YY135" s="0"/>
      <c r="YZ135" s="0"/>
      <c r="ZA135" s="0"/>
      <c r="ZB135" s="0"/>
      <c r="ZC135" s="0"/>
      <c r="ZD135" s="0"/>
      <c r="ZE135" s="0"/>
      <c r="ZF135" s="0"/>
      <c r="ZG135" s="0"/>
      <c r="ZH135" s="0"/>
      <c r="ZI135" s="0"/>
      <c r="ZJ135" s="0"/>
      <c r="ZK135" s="0"/>
      <c r="ZL135" s="0"/>
      <c r="ZM135" s="0"/>
      <c r="ZN135" s="0"/>
      <c r="ZO135" s="0"/>
      <c r="ZP135" s="0"/>
      <c r="ZQ135" s="0"/>
      <c r="ZR135" s="0"/>
      <c r="ZS135" s="0"/>
      <c r="ZT135" s="0"/>
      <c r="ZU135" s="0"/>
      <c r="ZV135" s="0"/>
      <c r="ZW135" s="0"/>
      <c r="ZX135" s="0"/>
      <c r="ZY135" s="0"/>
      <c r="ZZ135" s="0"/>
      <c r="AAA135" s="0"/>
      <c r="AAB135" s="0"/>
      <c r="AAC135" s="0"/>
      <c r="AAD135" s="0"/>
      <c r="AAE135" s="0"/>
      <c r="AAF135" s="0"/>
      <c r="AAG135" s="0"/>
      <c r="AAH135" s="0"/>
      <c r="AAI135" s="0"/>
      <c r="AAJ135" s="0"/>
      <c r="AAK135" s="0"/>
      <c r="AAL135" s="0"/>
      <c r="AAM135" s="0"/>
      <c r="AAN135" s="0"/>
      <c r="AAO135" s="0"/>
      <c r="AAP135" s="0"/>
      <c r="AAQ135" s="0"/>
      <c r="AAR135" s="0"/>
      <c r="AAS135" s="0"/>
      <c r="AAT135" s="0"/>
      <c r="AAU135" s="0"/>
      <c r="AAV135" s="0"/>
      <c r="AAW135" s="0"/>
      <c r="AAX135" s="0"/>
      <c r="AAY135" s="0"/>
      <c r="AAZ135" s="0"/>
      <c r="ABA135" s="0"/>
      <c r="ABB135" s="0"/>
      <c r="ABC135" s="0"/>
      <c r="ABD135" s="0"/>
      <c r="ABE135" s="0"/>
      <c r="ABF135" s="0"/>
      <c r="ABG135" s="0"/>
      <c r="ABH135" s="0"/>
      <c r="ABI135" s="0"/>
      <c r="ABJ135" s="0"/>
      <c r="ABK135" s="0"/>
      <c r="ABL135" s="0"/>
      <c r="ABM135" s="0"/>
      <c r="ABN135" s="0"/>
      <c r="ABO135" s="0"/>
      <c r="ABP135" s="0"/>
      <c r="ABQ135" s="0"/>
      <c r="ABR135" s="0"/>
      <c r="ABS135" s="0"/>
      <c r="ABT135" s="0"/>
      <c r="ABU135" s="0"/>
      <c r="ABV135" s="0"/>
      <c r="ABW135" s="0"/>
      <c r="ABX135" s="0"/>
      <c r="ABY135" s="0"/>
      <c r="ABZ135" s="0"/>
      <c r="ACA135" s="0"/>
      <c r="ACB135" s="0"/>
      <c r="ACC135" s="0"/>
      <c r="ACD135" s="0"/>
      <c r="ACE135" s="0"/>
      <c r="ACF135" s="0"/>
      <c r="ACG135" s="0"/>
      <c r="ACH135" s="0"/>
      <c r="ACI135" s="0"/>
      <c r="ACJ135" s="0"/>
      <c r="ACK135" s="0"/>
      <c r="ACL135" s="0"/>
      <c r="ACM135" s="0"/>
      <c r="ACN135" s="0"/>
      <c r="ACO135" s="0"/>
      <c r="ACP135" s="0"/>
      <c r="ACQ135" s="0"/>
      <c r="ACR135" s="0"/>
      <c r="ACS135" s="0"/>
      <c r="ACT135" s="0"/>
      <c r="ACU135" s="0"/>
      <c r="ACV135" s="0"/>
      <c r="ACW135" s="0"/>
      <c r="ACX135" s="0"/>
      <c r="ACY135" s="0"/>
      <c r="ACZ135" s="0"/>
      <c r="ADA135" s="0"/>
      <c r="ADB135" s="0"/>
      <c r="ADC135" s="0"/>
      <c r="ADD135" s="0"/>
      <c r="ADE135" s="0"/>
      <c r="ADF135" s="0"/>
      <c r="ADG135" s="0"/>
      <c r="ADH135" s="0"/>
      <c r="ADI135" s="0"/>
      <c r="ADJ135" s="0"/>
      <c r="ADK135" s="0"/>
      <c r="ADL135" s="0"/>
      <c r="ADM135" s="0"/>
      <c r="ADN135" s="0"/>
      <c r="ADO135" s="0"/>
      <c r="ADP135" s="0"/>
      <c r="ADQ135" s="0"/>
      <c r="ADR135" s="0"/>
      <c r="ADS135" s="0"/>
      <c r="ADT135" s="0"/>
      <c r="ADU135" s="0"/>
      <c r="ADV135" s="0"/>
      <c r="ADW135" s="0"/>
      <c r="ADX135" s="0"/>
      <c r="ADY135" s="0"/>
      <c r="ADZ135" s="0"/>
      <c r="AEA135" s="0"/>
      <c r="AEB135" s="0"/>
      <c r="AEC135" s="0"/>
      <c r="AED135" s="0"/>
      <c r="AEE135" s="0"/>
      <c r="AEF135" s="0"/>
      <c r="AEG135" s="0"/>
      <c r="AEH135" s="0"/>
      <c r="AEI135" s="0"/>
      <c r="AEJ135" s="0"/>
      <c r="AEK135" s="0"/>
      <c r="AEL135" s="0"/>
      <c r="AEM135" s="0"/>
      <c r="AEN135" s="0"/>
      <c r="AEO135" s="0"/>
      <c r="AEP135" s="0"/>
      <c r="AEQ135" s="0"/>
      <c r="AER135" s="0"/>
      <c r="AES135" s="0"/>
      <c r="AET135" s="0"/>
      <c r="AEU135" s="0"/>
      <c r="AEV135" s="0"/>
      <c r="AEW135" s="0"/>
      <c r="AEX135" s="0"/>
      <c r="AEY135" s="0"/>
      <c r="AEZ135" s="0"/>
      <c r="AFA135" s="0"/>
      <c r="AFB135" s="0"/>
      <c r="AFC135" s="0"/>
      <c r="AFD135" s="0"/>
      <c r="AFE135" s="0"/>
      <c r="AFF135" s="0"/>
      <c r="AFG135" s="0"/>
      <c r="AFH135" s="0"/>
      <c r="AFI135" s="0"/>
      <c r="AFJ135" s="0"/>
      <c r="AFK135" s="0"/>
      <c r="AFL135" s="0"/>
      <c r="AFM135" s="0"/>
      <c r="AFN135" s="0"/>
      <c r="AFO135" s="0"/>
      <c r="AFP135" s="0"/>
      <c r="AFQ135" s="0"/>
      <c r="AFR135" s="0"/>
      <c r="AFS135" s="0"/>
      <c r="AFT135" s="0"/>
      <c r="AFU135" s="0"/>
      <c r="AFV135" s="0"/>
      <c r="AFW135" s="0"/>
      <c r="AFX135" s="0"/>
      <c r="AFY135" s="0"/>
      <c r="AFZ135" s="0"/>
      <c r="AGA135" s="0"/>
      <c r="AGB135" s="0"/>
      <c r="AGC135" s="0"/>
      <c r="AGD135" s="0"/>
      <c r="AGE135" s="0"/>
      <c r="AGF135" s="0"/>
      <c r="AGG135" s="0"/>
      <c r="AGH135" s="0"/>
      <c r="AGI135" s="0"/>
      <c r="AGJ135" s="0"/>
      <c r="AGK135" s="0"/>
      <c r="AGL135" s="0"/>
      <c r="AGM135" s="0"/>
      <c r="AGN135" s="0"/>
      <c r="AGO135" s="0"/>
      <c r="AGP135" s="0"/>
      <c r="AGQ135" s="0"/>
      <c r="AGR135" s="0"/>
      <c r="AGS135" s="0"/>
      <c r="AGT135" s="0"/>
      <c r="AGU135" s="0"/>
      <c r="AGV135" s="0"/>
      <c r="AGW135" s="0"/>
      <c r="AGX135" s="0"/>
      <c r="AGY135" s="0"/>
      <c r="AGZ135" s="0"/>
      <c r="AHA135" s="0"/>
      <c r="AHB135" s="0"/>
      <c r="AHC135" s="0"/>
      <c r="AHD135" s="0"/>
      <c r="AHE135" s="0"/>
      <c r="AHF135" s="0"/>
      <c r="AHG135" s="0"/>
      <c r="AHH135" s="0"/>
      <c r="AHI135" s="0"/>
      <c r="AHJ135" s="0"/>
      <c r="AHK135" s="0"/>
      <c r="AHL135" s="0"/>
      <c r="AHM135" s="0"/>
      <c r="AHN135" s="0"/>
      <c r="AHO135" s="0"/>
      <c r="AHP135" s="0"/>
      <c r="AHQ135" s="0"/>
      <c r="AHR135" s="0"/>
      <c r="AHS135" s="0"/>
      <c r="AHT135" s="0"/>
      <c r="AHU135" s="0"/>
      <c r="AHV135" s="0"/>
      <c r="AHW135" s="0"/>
      <c r="AHX135" s="0"/>
      <c r="AHY135" s="0"/>
      <c r="AHZ135" s="0"/>
      <c r="AIA135" s="0"/>
      <c r="AIB135" s="0"/>
      <c r="AIC135" s="0"/>
      <c r="AID135" s="0"/>
      <c r="AIE135" s="0"/>
      <c r="AIF135" s="0"/>
      <c r="AIG135" s="0"/>
      <c r="AIH135" s="0"/>
      <c r="AII135" s="0"/>
      <c r="AIJ135" s="0"/>
      <c r="AIK135" s="0"/>
      <c r="AIL135" s="0"/>
      <c r="AIM135" s="0"/>
      <c r="AIN135" s="0"/>
      <c r="AIO135" s="0"/>
      <c r="AIP135" s="0"/>
      <c r="AIQ135" s="0"/>
      <c r="AIR135" s="0"/>
      <c r="AIS135" s="0"/>
      <c r="AIT135" s="0"/>
      <c r="AIU135" s="0"/>
      <c r="AIV135" s="0"/>
      <c r="AIW135" s="0"/>
      <c r="AIX135" s="0"/>
      <c r="AIY135" s="0"/>
      <c r="AIZ135" s="0"/>
      <c r="AJA135" s="0"/>
      <c r="AJB135" s="0"/>
      <c r="AJC135" s="0"/>
      <c r="AJD135" s="0"/>
      <c r="AJE135" s="0"/>
      <c r="AJF135" s="0"/>
      <c r="AJG135" s="0"/>
      <c r="AJH135" s="0"/>
      <c r="AJI135" s="0"/>
      <c r="AJJ135" s="0"/>
      <c r="AJK135" s="0"/>
      <c r="AJL135" s="0"/>
      <c r="AJM135" s="0"/>
      <c r="AJN135" s="0"/>
      <c r="AJO135" s="0"/>
      <c r="AJP135" s="0"/>
      <c r="AJQ135" s="0"/>
      <c r="AJR135" s="0"/>
      <c r="AJS135" s="0"/>
      <c r="AJT135" s="0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customFormat="false" ht="18.6" hidden="false" customHeight="true" outlineLevel="0" collapsed="false">
      <c r="A136" s="43" t="s">
        <v>418</v>
      </c>
      <c r="B136" s="43" t="s">
        <v>419</v>
      </c>
      <c r="C136" s="65" t="s">
        <v>248</v>
      </c>
      <c r="D136" s="65"/>
      <c r="E136" s="43"/>
      <c r="F136" s="43" t="s">
        <v>134</v>
      </c>
      <c r="G136" s="43"/>
      <c r="H136" s="43"/>
      <c r="I136" s="43" t="s">
        <v>135</v>
      </c>
      <c r="J136" s="43"/>
      <c r="K136" s="43"/>
      <c r="L136" s="67"/>
      <c r="M136" s="67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 s="0"/>
      <c r="EJ136" s="0"/>
      <c r="EK136" s="0"/>
      <c r="EL136" s="0"/>
      <c r="EM136" s="0"/>
      <c r="EN136" s="0"/>
      <c r="EO136" s="0"/>
      <c r="EP136" s="0"/>
      <c r="EQ136" s="0"/>
      <c r="ER136" s="0"/>
      <c r="ES136" s="0"/>
      <c r="ET136" s="0"/>
      <c r="EU136" s="0"/>
      <c r="EV136" s="0"/>
      <c r="EW136" s="0"/>
      <c r="EX136" s="0"/>
      <c r="EY136" s="0"/>
      <c r="EZ136" s="0"/>
      <c r="FA136" s="0"/>
      <c r="FB136" s="0"/>
      <c r="FC136" s="0"/>
      <c r="FD136" s="0"/>
      <c r="FE136" s="0"/>
      <c r="FF136" s="0"/>
      <c r="FG136" s="0"/>
      <c r="FH136" s="0"/>
      <c r="FI136" s="0"/>
      <c r="FJ136" s="0"/>
      <c r="FK136" s="0"/>
      <c r="FL136" s="0"/>
      <c r="FM136" s="0"/>
      <c r="FN136" s="0"/>
      <c r="FO136" s="0"/>
      <c r="FP136" s="0"/>
      <c r="FQ136" s="0"/>
      <c r="FR136" s="0"/>
      <c r="FS136" s="0"/>
      <c r="FT136" s="0"/>
      <c r="FU136" s="0"/>
      <c r="FV136" s="0"/>
      <c r="FW136" s="0"/>
      <c r="FX136" s="0"/>
      <c r="FY136" s="0"/>
      <c r="FZ136" s="0"/>
      <c r="GA136" s="0"/>
      <c r="GB136" s="0"/>
      <c r="GC136" s="0"/>
      <c r="GD136" s="0"/>
      <c r="GE136" s="0"/>
      <c r="GF136" s="0"/>
      <c r="GG136" s="0"/>
      <c r="GH136" s="0"/>
      <c r="GI136" s="0"/>
      <c r="GJ136" s="0"/>
      <c r="GK136" s="0"/>
      <c r="GL136" s="0"/>
      <c r="GM136" s="0"/>
      <c r="GN136" s="0"/>
      <c r="GO136" s="0"/>
      <c r="GP136" s="0"/>
      <c r="GQ136" s="0"/>
      <c r="GR136" s="0"/>
      <c r="GS136" s="0"/>
      <c r="GT136" s="0"/>
      <c r="GU136" s="0"/>
      <c r="GV136" s="0"/>
      <c r="GW136" s="0"/>
      <c r="GX136" s="0"/>
      <c r="GY136" s="0"/>
      <c r="GZ136" s="0"/>
      <c r="HA136" s="0"/>
      <c r="HB136" s="0"/>
      <c r="HC136" s="0"/>
      <c r="HD136" s="0"/>
      <c r="HE136" s="0"/>
      <c r="HF136" s="0"/>
      <c r="HG136" s="0"/>
      <c r="HH136" s="0"/>
      <c r="HI136" s="0"/>
      <c r="HJ136" s="0"/>
      <c r="HK136" s="0"/>
      <c r="HL136" s="0"/>
      <c r="HM136" s="0"/>
      <c r="HN136" s="0"/>
      <c r="HO136" s="0"/>
      <c r="HP136" s="0"/>
      <c r="HQ136" s="0"/>
      <c r="HR136" s="0"/>
      <c r="HS136" s="0"/>
      <c r="HT136" s="0"/>
      <c r="HU136" s="0"/>
      <c r="HV136" s="0"/>
      <c r="HW136" s="0"/>
      <c r="HX136" s="0"/>
      <c r="HY136" s="0"/>
      <c r="HZ136" s="0"/>
      <c r="IA136" s="0"/>
      <c r="IB136" s="0"/>
      <c r="IC136" s="0"/>
      <c r="ID136" s="0"/>
      <c r="IE136" s="0"/>
      <c r="IF136" s="0"/>
      <c r="IG136" s="0"/>
      <c r="IH136" s="0"/>
      <c r="II136" s="0"/>
      <c r="IJ136" s="0"/>
      <c r="IK136" s="0"/>
      <c r="IL136" s="0"/>
      <c r="IM136" s="0"/>
      <c r="IN136" s="0"/>
      <c r="IO136" s="0"/>
      <c r="IP136" s="0"/>
      <c r="IQ136" s="0"/>
      <c r="IR136" s="0"/>
      <c r="IS136" s="0"/>
      <c r="IT136" s="0"/>
      <c r="IU136" s="0"/>
      <c r="IV136" s="0"/>
      <c r="IW136" s="0"/>
      <c r="IX136" s="0"/>
      <c r="IY136" s="0"/>
      <c r="IZ136" s="0"/>
      <c r="JA136" s="0"/>
      <c r="JB136" s="0"/>
      <c r="JC136" s="0"/>
      <c r="JD136" s="0"/>
      <c r="JE136" s="0"/>
      <c r="JF136" s="0"/>
      <c r="JG136" s="0"/>
      <c r="JH136" s="0"/>
      <c r="JI136" s="0"/>
      <c r="JJ136" s="0"/>
      <c r="JK136" s="0"/>
      <c r="JL136" s="0"/>
      <c r="JM136" s="0"/>
      <c r="JN136" s="0"/>
      <c r="JO136" s="0"/>
      <c r="JP136" s="0"/>
      <c r="JQ136" s="0"/>
      <c r="JR136" s="0"/>
      <c r="JS136" s="0"/>
      <c r="JT136" s="0"/>
      <c r="JU136" s="0"/>
      <c r="JV136" s="0"/>
      <c r="JW136" s="0"/>
      <c r="JX136" s="0"/>
      <c r="JY136" s="0"/>
      <c r="JZ136" s="0"/>
      <c r="KA136" s="0"/>
      <c r="KB136" s="0"/>
      <c r="KC136" s="0"/>
      <c r="KD136" s="0"/>
      <c r="KE136" s="0"/>
      <c r="KF136" s="0"/>
      <c r="KG136" s="0"/>
      <c r="KH136" s="0"/>
      <c r="KI136" s="0"/>
      <c r="KJ136" s="0"/>
      <c r="KK136" s="0"/>
      <c r="KL136" s="0"/>
      <c r="KM136" s="0"/>
      <c r="KN136" s="0"/>
      <c r="KO136" s="0"/>
      <c r="KP136" s="0"/>
      <c r="KQ136" s="0"/>
      <c r="KR136" s="0"/>
      <c r="KS136" s="0"/>
      <c r="KT136" s="0"/>
      <c r="KU136" s="0"/>
      <c r="KV136" s="0"/>
      <c r="KW136" s="0"/>
      <c r="KX136" s="0"/>
      <c r="KY136" s="0"/>
      <c r="KZ136" s="0"/>
      <c r="LA136" s="0"/>
      <c r="LB136" s="0"/>
      <c r="LC136" s="0"/>
      <c r="LD136" s="0"/>
      <c r="LE136" s="0"/>
      <c r="LF136" s="0"/>
      <c r="LG136" s="0"/>
      <c r="LH136" s="0"/>
      <c r="LI136" s="0"/>
      <c r="LJ136" s="0"/>
      <c r="LK136" s="0"/>
      <c r="LL136" s="0"/>
      <c r="LM136" s="0"/>
      <c r="LN136" s="0"/>
      <c r="LO136" s="0"/>
      <c r="LP136" s="0"/>
      <c r="LQ136" s="0"/>
      <c r="LR136" s="0"/>
      <c r="LS136" s="0"/>
      <c r="LT136" s="0"/>
      <c r="LU136" s="0"/>
      <c r="LV136" s="0"/>
      <c r="LW136" s="0"/>
      <c r="LX136" s="0"/>
      <c r="LY136" s="0"/>
      <c r="LZ136" s="0"/>
      <c r="MA136" s="0"/>
      <c r="MB136" s="0"/>
      <c r="MC136" s="0"/>
      <c r="MD136" s="0"/>
      <c r="ME136" s="0"/>
      <c r="MF136" s="0"/>
      <c r="MG136" s="0"/>
      <c r="MH136" s="0"/>
      <c r="MI136" s="0"/>
      <c r="MJ136" s="0"/>
      <c r="MK136" s="0"/>
      <c r="ML136" s="0"/>
      <c r="MM136" s="0"/>
      <c r="MN136" s="0"/>
      <c r="MO136" s="0"/>
      <c r="MP136" s="0"/>
      <c r="MQ136" s="0"/>
      <c r="MR136" s="0"/>
      <c r="MS136" s="0"/>
      <c r="MT136" s="0"/>
      <c r="MU136" s="0"/>
      <c r="MV136" s="0"/>
      <c r="MW136" s="0"/>
      <c r="MX136" s="0"/>
      <c r="MY136" s="0"/>
      <c r="MZ136" s="0"/>
      <c r="NA136" s="0"/>
      <c r="NB136" s="0"/>
      <c r="NC136" s="0"/>
      <c r="ND136" s="0"/>
      <c r="NE136" s="0"/>
      <c r="NF136" s="0"/>
      <c r="NG136" s="0"/>
      <c r="NH136" s="0"/>
      <c r="NI136" s="0"/>
      <c r="NJ136" s="0"/>
      <c r="NK136" s="0"/>
      <c r="NL136" s="0"/>
      <c r="NM136" s="0"/>
      <c r="NN136" s="0"/>
      <c r="NO136" s="0"/>
      <c r="NP136" s="0"/>
      <c r="NQ136" s="0"/>
      <c r="NR136" s="0"/>
      <c r="NS136" s="0"/>
      <c r="NT136" s="0"/>
      <c r="NU136" s="0"/>
      <c r="NV136" s="0"/>
      <c r="NW136" s="0"/>
      <c r="NX136" s="0"/>
      <c r="NY136" s="0"/>
      <c r="NZ136" s="0"/>
      <c r="OA136" s="0"/>
      <c r="OB136" s="0"/>
      <c r="OC136" s="0"/>
      <c r="OD136" s="0"/>
      <c r="OE136" s="0"/>
      <c r="OF136" s="0"/>
      <c r="OG136" s="0"/>
      <c r="OH136" s="0"/>
      <c r="OI136" s="0"/>
      <c r="OJ136" s="0"/>
      <c r="OK136" s="0"/>
      <c r="OL136" s="0"/>
      <c r="OM136" s="0"/>
      <c r="ON136" s="0"/>
      <c r="OO136" s="0"/>
      <c r="OP136" s="0"/>
      <c r="OQ136" s="0"/>
      <c r="OR136" s="0"/>
      <c r="OS136" s="0"/>
      <c r="OT136" s="0"/>
      <c r="OU136" s="0"/>
      <c r="OV136" s="0"/>
      <c r="OW136" s="0"/>
      <c r="OX136" s="0"/>
      <c r="OY136" s="0"/>
      <c r="OZ136" s="0"/>
      <c r="PA136" s="0"/>
      <c r="PB136" s="0"/>
      <c r="PC136" s="0"/>
      <c r="PD136" s="0"/>
      <c r="PE136" s="0"/>
      <c r="PF136" s="0"/>
      <c r="PG136" s="0"/>
      <c r="PH136" s="0"/>
      <c r="PI136" s="0"/>
      <c r="PJ136" s="0"/>
      <c r="PK136" s="0"/>
      <c r="PL136" s="0"/>
      <c r="PM136" s="0"/>
      <c r="PN136" s="0"/>
      <c r="PO136" s="0"/>
      <c r="PP136" s="0"/>
      <c r="PQ136" s="0"/>
      <c r="PR136" s="0"/>
      <c r="PS136" s="0"/>
      <c r="PT136" s="0"/>
      <c r="PU136" s="0"/>
      <c r="PV136" s="0"/>
      <c r="PW136" s="0"/>
      <c r="PX136" s="0"/>
      <c r="PY136" s="0"/>
      <c r="PZ136" s="0"/>
      <c r="QA136" s="0"/>
      <c r="QB136" s="0"/>
      <c r="QC136" s="0"/>
      <c r="QD136" s="0"/>
      <c r="QE136" s="0"/>
      <c r="QF136" s="0"/>
      <c r="QG136" s="0"/>
      <c r="QH136" s="0"/>
      <c r="QI136" s="0"/>
      <c r="QJ136" s="0"/>
      <c r="QK136" s="0"/>
      <c r="QL136" s="0"/>
      <c r="QM136" s="0"/>
      <c r="QN136" s="0"/>
      <c r="QO136" s="0"/>
      <c r="QP136" s="0"/>
      <c r="QQ136" s="0"/>
      <c r="QR136" s="0"/>
      <c r="QS136" s="0"/>
      <c r="QT136" s="0"/>
      <c r="QU136" s="0"/>
      <c r="QV136" s="0"/>
      <c r="QW136" s="0"/>
      <c r="QX136" s="0"/>
      <c r="QY136" s="0"/>
      <c r="QZ136" s="0"/>
      <c r="RA136" s="0"/>
      <c r="RB136" s="0"/>
      <c r="RC136" s="0"/>
      <c r="RD136" s="0"/>
      <c r="RE136" s="0"/>
      <c r="RF136" s="0"/>
      <c r="RG136" s="0"/>
      <c r="RH136" s="0"/>
      <c r="RI136" s="0"/>
      <c r="RJ136" s="0"/>
      <c r="RK136" s="0"/>
      <c r="RL136" s="0"/>
      <c r="RM136" s="0"/>
      <c r="RN136" s="0"/>
      <c r="RO136" s="0"/>
      <c r="RP136" s="0"/>
      <c r="RQ136" s="0"/>
      <c r="RR136" s="0"/>
      <c r="RS136" s="0"/>
      <c r="RT136" s="0"/>
      <c r="RU136" s="0"/>
      <c r="RV136" s="0"/>
      <c r="RW136" s="0"/>
      <c r="RX136" s="0"/>
      <c r="RY136" s="0"/>
      <c r="RZ136" s="0"/>
      <c r="SA136" s="0"/>
      <c r="SB136" s="0"/>
      <c r="SC136" s="0"/>
      <c r="SD136" s="0"/>
      <c r="SE136" s="0"/>
      <c r="SF136" s="0"/>
      <c r="SG136" s="0"/>
      <c r="SH136" s="0"/>
      <c r="SI136" s="0"/>
      <c r="SJ136" s="0"/>
      <c r="SK136" s="0"/>
      <c r="SL136" s="0"/>
      <c r="SM136" s="0"/>
      <c r="SN136" s="0"/>
      <c r="SO136" s="0"/>
      <c r="SP136" s="0"/>
      <c r="SQ136" s="0"/>
      <c r="SR136" s="0"/>
      <c r="SS136" s="0"/>
      <c r="ST136" s="0"/>
      <c r="SU136" s="0"/>
      <c r="SV136" s="0"/>
      <c r="SW136" s="0"/>
      <c r="SX136" s="0"/>
      <c r="SY136" s="0"/>
      <c r="SZ136" s="0"/>
      <c r="TA136" s="0"/>
      <c r="TB136" s="0"/>
      <c r="TC136" s="0"/>
      <c r="TD136" s="0"/>
      <c r="TE136" s="0"/>
      <c r="TF136" s="0"/>
      <c r="TG136" s="0"/>
      <c r="TH136" s="0"/>
      <c r="TI136" s="0"/>
      <c r="TJ136" s="0"/>
      <c r="TK136" s="0"/>
      <c r="TL136" s="0"/>
      <c r="TM136" s="0"/>
      <c r="TN136" s="0"/>
      <c r="TO136" s="0"/>
      <c r="TP136" s="0"/>
      <c r="TQ136" s="0"/>
      <c r="TR136" s="0"/>
      <c r="TS136" s="0"/>
      <c r="TT136" s="0"/>
      <c r="TU136" s="0"/>
      <c r="TV136" s="0"/>
      <c r="TW136" s="0"/>
      <c r="TX136" s="0"/>
      <c r="TY136" s="0"/>
      <c r="TZ136" s="0"/>
      <c r="UA136" s="0"/>
      <c r="UB136" s="0"/>
      <c r="UC136" s="0"/>
      <c r="UD136" s="0"/>
      <c r="UE136" s="0"/>
      <c r="UF136" s="0"/>
      <c r="UG136" s="0"/>
      <c r="UH136" s="0"/>
      <c r="UI136" s="0"/>
      <c r="UJ136" s="0"/>
      <c r="UK136" s="0"/>
      <c r="UL136" s="0"/>
      <c r="UM136" s="0"/>
      <c r="UN136" s="0"/>
      <c r="UO136" s="0"/>
      <c r="UP136" s="0"/>
      <c r="UQ136" s="0"/>
      <c r="UR136" s="0"/>
      <c r="US136" s="0"/>
      <c r="UT136" s="0"/>
      <c r="UU136" s="0"/>
      <c r="UV136" s="0"/>
      <c r="UW136" s="0"/>
      <c r="UX136" s="0"/>
      <c r="UY136" s="0"/>
      <c r="UZ136" s="0"/>
      <c r="VA136" s="0"/>
      <c r="VB136" s="0"/>
      <c r="VC136" s="0"/>
      <c r="VD136" s="0"/>
      <c r="VE136" s="0"/>
      <c r="VF136" s="0"/>
      <c r="VG136" s="0"/>
      <c r="VH136" s="0"/>
      <c r="VI136" s="0"/>
      <c r="VJ136" s="0"/>
      <c r="VK136" s="0"/>
      <c r="VL136" s="0"/>
      <c r="VM136" s="0"/>
      <c r="VN136" s="0"/>
      <c r="VO136" s="0"/>
      <c r="VP136" s="0"/>
      <c r="VQ136" s="0"/>
      <c r="VR136" s="0"/>
      <c r="VS136" s="0"/>
      <c r="VT136" s="0"/>
      <c r="VU136" s="0"/>
      <c r="VV136" s="0"/>
      <c r="VW136" s="0"/>
      <c r="VX136" s="0"/>
      <c r="VY136" s="0"/>
      <c r="VZ136" s="0"/>
      <c r="WA136" s="0"/>
      <c r="WB136" s="0"/>
      <c r="WC136" s="0"/>
      <c r="WD136" s="0"/>
      <c r="WE136" s="0"/>
      <c r="WF136" s="0"/>
      <c r="WG136" s="0"/>
      <c r="WH136" s="0"/>
      <c r="WI136" s="0"/>
      <c r="WJ136" s="0"/>
      <c r="WK136" s="0"/>
      <c r="WL136" s="0"/>
      <c r="WM136" s="0"/>
      <c r="WN136" s="0"/>
      <c r="WO136" s="0"/>
      <c r="WP136" s="0"/>
      <c r="WQ136" s="0"/>
      <c r="WR136" s="0"/>
      <c r="WS136" s="0"/>
      <c r="WT136" s="0"/>
      <c r="WU136" s="0"/>
      <c r="WV136" s="0"/>
      <c r="WW136" s="0"/>
      <c r="WX136" s="0"/>
      <c r="WY136" s="0"/>
      <c r="WZ136" s="0"/>
      <c r="XA136" s="0"/>
      <c r="XB136" s="0"/>
      <c r="XC136" s="0"/>
      <c r="XD136" s="0"/>
      <c r="XE136" s="0"/>
      <c r="XF136" s="0"/>
      <c r="XG136" s="0"/>
      <c r="XH136" s="0"/>
      <c r="XI136" s="0"/>
      <c r="XJ136" s="0"/>
      <c r="XK136" s="0"/>
      <c r="XL136" s="0"/>
      <c r="XM136" s="0"/>
      <c r="XN136" s="0"/>
      <c r="XO136" s="0"/>
      <c r="XP136" s="0"/>
      <c r="XQ136" s="0"/>
      <c r="XR136" s="0"/>
      <c r="XS136" s="0"/>
      <c r="XT136" s="0"/>
      <c r="XU136" s="0"/>
      <c r="XV136" s="0"/>
      <c r="XW136" s="0"/>
      <c r="XX136" s="0"/>
      <c r="XY136" s="0"/>
      <c r="XZ136" s="0"/>
      <c r="YA136" s="0"/>
      <c r="YB136" s="0"/>
      <c r="YC136" s="0"/>
      <c r="YD136" s="0"/>
      <c r="YE136" s="0"/>
      <c r="YF136" s="0"/>
      <c r="YG136" s="0"/>
      <c r="YH136" s="0"/>
      <c r="YI136" s="0"/>
      <c r="YJ136" s="0"/>
      <c r="YK136" s="0"/>
      <c r="YL136" s="0"/>
      <c r="YM136" s="0"/>
      <c r="YN136" s="0"/>
      <c r="YO136" s="0"/>
      <c r="YP136" s="0"/>
      <c r="YQ136" s="0"/>
      <c r="YR136" s="0"/>
      <c r="YS136" s="0"/>
      <c r="YT136" s="0"/>
      <c r="YU136" s="0"/>
      <c r="YV136" s="0"/>
      <c r="YW136" s="0"/>
      <c r="YX136" s="0"/>
      <c r="YY136" s="0"/>
      <c r="YZ136" s="0"/>
      <c r="ZA136" s="0"/>
      <c r="ZB136" s="0"/>
      <c r="ZC136" s="0"/>
      <c r="ZD136" s="0"/>
      <c r="ZE136" s="0"/>
      <c r="ZF136" s="0"/>
      <c r="ZG136" s="0"/>
      <c r="ZH136" s="0"/>
      <c r="ZI136" s="0"/>
      <c r="ZJ136" s="0"/>
      <c r="ZK136" s="0"/>
      <c r="ZL136" s="0"/>
      <c r="ZM136" s="0"/>
      <c r="ZN136" s="0"/>
      <c r="ZO136" s="0"/>
      <c r="ZP136" s="0"/>
      <c r="ZQ136" s="0"/>
      <c r="ZR136" s="0"/>
      <c r="ZS136" s="0"/>
      <c r="ZT136" s="0"/>
      <c r="ZU136" s="0"/>
      <c r="ZV136" s="0"/>
      <c r="ZW136" s="0"/>
      <c r="ZX136" s="0"/>
      <c r="ZY136" s="0"/>
      <c r="ZZ136" s="0"/>
      <c r="AAA136" s="0"/>
      <c r="AAB136" s="0"/>
      <c r="AAC136" s="0"/>
      <c r="AAD136" s="0"/>
      <c r="AAE136" s="0"/>
      <c r="AAF136" s="0"/>
      <c r="AAG136" s="0"/>
      <c r="AAH136" s="0"/>
      <c r="AAI136" s="0"/>
      <c r="AAJ136" s="0"/>
      <c r="AAK136" s="0"/>
      <c r="AAL136" s="0"/>
      <c r="AAM136" s="0"/>
      <c r="AAN136" s="0"/>
      <c r="AAO136" s="0"/>
      <c r="AAP136" s="0"/>
      <c r="AAQ136" s="0"/>
      <c r="AAR136" s="0"/>
      <c r="AAS136" s="0"/>
      <c r="AAT136" s="0"/>
      <c r="AAU136" s="0"/>
      <c r="AAV136" s="0"/>
      <c r="AAW136" s="0"/>
      <c r="AAX136" s="0"/>
      <c r="AAY136" s="0"/>
      <c r="AAZ136" s="0"/>
      <c r="ABA136" s="0"/>
      <c r="ABB136" s="0"/>
      <c r="ABC136" s="0"/>
      <c r="ABD136" s="0"/>
      <c r="ABE136" s="0"/>
      <c r="ABF136" s="0"/>
      <c r="ABG136" s="0"/>
      <c r="ABH136" s="0"/>
      <c r="ABI136" s="0"/>
      <c r="ABJ136" s="0"/>
      <c r="ABK136" s="0"/>
      <c r="ABL136" s="0"/>
      <c r="ABM136" s="0"/>
      <c r="ABN136" s="0"/>
      <c r="ABO136" s="0"/>
      <c r="ABP136" s="0"/>
      <c r="ABQ136" s="0"/>
      <c r="ABR136" s="0"/>
      <c r="ABS136" s="0"/>
      <c r="ABT136" s="0"/>
      <c r="ABU136" s="0"/>
      <c r="ABV136" s="0"/>
      <c r="ABW136" s="0"/>
      <c r="ABX136" s="0"/>
      <c r="ABY136" s="0"/>
      <c r="ABZ136" s="0"/>
      <c r="ACA136" s="0"/>
      <c r="ACB136" s="0"/>
      <c r="ACC136" s="0"/>
      <c r="ACD136" s="0"/>
      <c r="ACE136" s="0"/>
      <c r="ACF136" s="0"/>
      <c r="ACG136" s="0"/>
      <c r="ACH136" s="0"/>
      <c r="ACI136" s="0"/>
      <c r="ACJ136" s="0"/>
      <c r="ACK136" s="0"/>
      <c r="ACL136" s="0"/>
      <c r="ACM136" s="0"/>
      <c r="ACN136" s="0"/>
      <c r="ACO136" s="0"/>
      <c r="ACP136" s="0"/>
      <c r="ACQ136" s="0"/>
      <c r="ACR136" s="0"/>
      <c r="ACS136" s="0"/>
      <c r="ACT136" s="0"/>
      <c r="ACU136" s="0"/>
      <c r="ACV136" s="0"/>
      <c r="ACW136" s="0"/>
      <c r="ACX136" s="0"/>
      <c r="ACY136" s="0"/>
      <c r="ACZ136" s="0"/>
      <c r="ADA136" s="0"/>
      <c r="ADB136" s="0"/>
      <c r="ADC136" s="0"/>
      <c r="ADD136" s="0"/>
      <c r="ADE136" s="0"/>
      <c r="ADF136" s="0"/>
      <c r="ADG136" s="0"/>
      <c r="ADH136" s="0"/>
      <c r="ADI136" s="0"/>
      <c r="ADJ136" s="0"/>
      <c r="ADK136" s="0"/>
      <c r="ADL136" s="0"/>
      <c r="ADM136" s="0"/>
      <c r="ADN136" s="0"/>
      <c r="ADO136" s="0"/>
      <c r="ADP136" s="0"/>
      <c r="ADQ136" s="0"/>
      <c r="ADR136" s="0"/>
      <c r="ADS136" s="0"/>
      <c r="ADT136" s="0"/>
      <c r="ADU136" s="0"/>
      <c r="ADV136" s="0"/>
      <c r="ADW136" s="0"/>
      <c r="ADX136" s="0"/>
      <c r="ADY136" s="0"/>
      <c r="ADZ136" s="0"/>
      <c r="AEA136" s="0"/>
      <c r="AEB136" s="0"/>
      <c r="AEC136" s="0"/>
      <c r="AED136" s="0"/>
      <c r="AEE136" s="0"/>
      <c r="AEF136" s="0"/>
      <c r="AEG136" s="0"/>
      <c r="AEH136" s="0"/>
      <c r="AEI136" s="0"/>
      <c r="AEJ136" s="0"/>
      <c r="AEK136" s="0"/>
      <c r="AEL136" s="0"/>
      <c r="AEM136" s="0"/>
      <c r="AEN136" s="0"/>
      <c r="AEO136" s="0"/>
      <c r="AEP136" s="0"/>
      <c r="AEQ136" s="0"/>
      <c r="AER136" s="0"/>
      <c r="AES136" s="0"/>
      <c r="AET136" s="0"/>
      <c r="AEU136" s="0"/>
      <c r="AEV136" s="0"/>
      <c r="AEW136" s="0"/>
      <c r="AEX136" s="0"/>
      <c r="AEY136" s="0"/>
      <c r="AEZ136" s="0"/>
      <c r="AFA136" s="0"/>
      <c r="AFB136" s="0"/>
      <c r="AFC136" s="0"/>
      <c r="AFD136" s="0"/>
      <c r="AFE136" s="0"/>
      <c r="AFF136" s="0"/>
      <c r="AFG136" s="0"/>
      <c r="AFH136" s="0"/>
      <c r="AFI136" s="0"/>
      <c r="AFJ136" s="0"/>
      <c r="AFK136" s="0"/>
      <c r="AFL136" s="0"/>
      <c r="AFM136" s="0"/>
      <c r="AFN136" s="0"/>
      <c r="AFO136" s="0"/>
      <c r="AFP136" s="0"/>
      <c r="AFQ136" s="0"/>
      <c r="AFR136" s="0"/>
      <c r="AFS136" s="0"/>
      <c r="AFT136" s="0"/>
      <c r="AFU136" s="0"/>
      <c r="AFV136" s="0"/>
      <c r="AFW136" s="0"/>
      <c r="AFX136" s="0"/>
      <c r="AFY136" s="0"/>
      <c r="AFZ136" s="0"/>
      <c r="AGA136" s="0"/>
      <c r="AGB136" s="0"/>
      <c r="AGC136" s="0"/>
      <c r="AGD136" s="0"/>
      <c r="AGE136" s="0"/>
      <c r="AGF136" s="0"/>
      <c r="AGG136" s="0"/>
      <c r="AGH136" s="0"/>
      <c r="AGI136" s="0"/>
      <c r="AGJ136" s="0"/>
      <c r="AGK136" s="0"/>
      <c r="AGL136" s="0"/>
      <c r="AGM136" s="0"/>
      <c r="AGN136" s="0"/>
      <c r="AGO136" s="0"/>
      <c r="AGP136" s="0"/>
      <c r="AGQ136" s="0"/>
      <c r="AGR136" s="0"/>
      <c r="AGS136" s="0"/>
      <c r="AGT136" s="0"/>
      <c r="AGU136" s="0"/>
      <c r="AGV136" s="0"/>
      <c r="AGW136" s="0"/>
      <c r="AGX136" s="0"/>
      <c r="AGY136" s="0"/>
      <c r="AGZ136" s="0"/>
      <c r="AHA136" s="0"/>
      <c r="AHB136" s="0"/>
      <c r="AHC136" s="0"/>
      <c r="AHD136" s="0"/>
      <c r="AHE136" s="0"/>
      <c r="AHF136" s="0"/>
      <c r="AHG136" s="0"/>
      <c r="AHH136" s="0"/>
      <c r="AHI136" s="0"/>
      <c r="AHJ136" s="0"/>
      <c r="AHK136" s="0"/>
      <c r="AHL136" s="0"/>
      <c r="AHM136" s="0"/>
      <c r="AHN136" s="0"/>
      <c r="AHO136" s="0"/>
      <c r="AHP136" s="0"/>
      <c r="AHQ136" s="0"/>
      <c r="AHR136" s="0"/>
      <c r="AHS136" s="0"/>
      <c r="AHT136" s="0"/>
      <c r="AHU136" s="0"/>
      <c r="AHV136" s="0"/>
      <c r="AHW136" s="0"/>
      <c r="AHX136" s="0"/>
      <c r="AHY136" s="0"/>
      <c r="AHZ136" s="0"/>
      <c r="AIA136" s="0"/>
      <c r="AIB136" s="0"/>
      <c r="AIC136" s="0"/>
      <c r="AID136" s="0"/>
      <c r="AIE136" s="0"/>
      <c r="AIF136" s="0"/>
      <c r="AIG136" s="0"/>
      <c r="AIH136" s="0"/>
      <c r="AII136" s="0"/>
      <c r="AIJ136" s="0"/>
      <c r="AIK136" s="0"/>
      <c r="AIL136" s="0"/>
      <c r="AIM136" s="0"/>
      <c r="AIN136" s="0"/>
      <c r="AIO136" s="0"/>
      <c r="AIP136" s="0"/>
      <c r="AIQ136" s="0"/>
      <c r="AIR136" s="0"/>
      <c r="AIS136" s="0"/>
      <c r="AIT136" s="0"/>
      <c r="AIU136" s="0"/>
      <c r="AIV136" s="0"/>
      <c r="AIW136" s="0"/>
      <c r="AIX136" s="0"/>
      <c r="AIY136" s="0"/>
      <c r="AIZ136" s="0"/>
      <c r="AJA136" s="0"/>
      <c r="AJB136" s="0"/>
      <c r="AJC136" s="0"/>
      <c r="AJD136" s="0"/>
      <c r="AJE136" s="0"/>
      <c r="AJF136" s="0"/>
      <c r="AJG136" s="0"/>
      <c r="AJH136" s="0"/>
      <c r="AJI136" s="0"/>
      <c r="AJJ136" s="0"/>
      <c r="AJK136" s="0"/>
      <c r="AJL136" s="0"/>
      <c r="AJM136" s="0"/>
      <c r="AJN136" s="0"/>
      <c r="AJO136" s="0"/>
      <c r="AJP136" s="0"/>
      <c r="AJQ136" s="0"/>
      <c r="AJR136" s="0"/>
      <c r="AJS136" s="0"/>
      <c r="AJT136" s="0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customFormat="false" ht="18.6" hidden="false" customHeight="true" outlineLevel="0" collapsed="false">
      <c r="A137" s="43" t="s">
        <v>420</v>
      </c>
      <c r="B137" s="43" t="s">
        <v>421</v>
      </c>
      <c r="C137" s="65" t="s">
        <v>269</v>
      </c>
      <c r="D137" s="65"/>
      <c r="E137" s="43"/>
      <c r="F137" s="43" t="s">
        <v>134</v>
      </c>
      <c r="G137" s="43"/>
      <c r="H137" s="43"/>
      <c r="I137" s="43" t="s">
        <v>146</v>
      </c>
      <c r="J137" s="43"/>
      <c r="K137" s="43"/>
      <c r="L137" s="67"/>
      <c r="M137" s="67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 s="0"/>
      <c r="EK137" s="0"/>
      <c r="EL137" s="0"/>
      <c r="EM137" s="0"/>
      <c r="EN137" s="0"/>
      <c r="EO137" s="0"/>
      <c r="EP137" s="0"/>
      <c r="EQ137" s="0"/>
      <c r="ER137" s="0"/>
      <c r="ES137" s="0"/>
      <c r="ET137" s="0"/>
      <c r="EU137" s="0"/>
      <c r="EV137" s="0"/>
      <c r="EW137" s="0"/>
      <c r="EX137" s="0"/>
      <c r="EY137" s="0"/>
      <c r="EZ137" s="0"/>
      <c r="FA137" s="0"/>
      <c r="FB137" s="0"/>
      <c r="FC137" s="0"/>
      <c r="FD137" s="0"/>
      <c r="FE137" s="0"/>
      <c r="FF137" s="0"/>
      <c r="FG137" s="0"/>
      <c r="FH137" s="0"/>
      <c r="FI137" s="0"/>
      <c r="FJ137" s="0"/>
      <c r="FK137" s="0"/>
      <c r="FL137" s="0"/>
      <c r="FM137" s="0"/>
      <c r="FN137" s="0"/>
      <c r="FO137" s="0"/>
      <c r="FP137" s="0"/>
      <c r="FQ137" s="0"/>
      <c r="FR137" s="0"/>
      <c r="FS137" s="0"/>
      <c r="FT137" s="0"/>
      <c r="FU137" s="0"/>
      <c r="FV137" s="0"/>
      <c r="FW137" s="0"/>
      <c r="FX137" s="0"/>
      <c r="FY137" s="0"/>
      <c r="FZ137" s="0"/>
      <c r="GA137" s="0"/>
      <c r="GB137" s="0"/>
      <c r="GC137" s="0"/>
      <c r="GD137" s="0"/>
      <c r="GE137" s="0"/>
      <c r="GF137" s="0"/>
      <c r="GG137" s="0"/>
      <c r="GH137" s="0"/>
      <c r="GI137" s="0"/>
      <c r="GJ137" s="0"/>
      <c r="GK137" s="0"/>
      <c r="GL137" s="0"/>
      <c r="GM137" s="0"/>
      <c r="GN137" s="0"/>
      <c r="GO137" s="0"/>
      <c r="GP137" s="0"/>
      <c r="GQ137" s="0"/>
      <c r="GR137" s="0"/>
      <c r="GS137" s="0"/>
      <c r="GT137" s="0"/>
      <c r="GU137" s="0"/>
      <c r="GV137" s="0"/>
      <c r="GW137" s="0"/>
      <c r="GX137" s="0"/>
      <c r="GY137" s="0"/>
      <c r="GZ137" s="0"/>
      <c r="HA137" s="0"/>
      <c r="HB137" s="0"/>
      <c r="HC137" s="0"/>
      <c r="HD137" s="0"/>
      <c r="HE137" s="0"/>
      <c r="HF137" s="0"/>
      <c r="HG137" s="0"/>
      <c r="HH137" s="0"/>
      <c r="HI137" s="0"/>
      <c r="HJ137" s="0"/>
      <c r="HK137" s="0"/>
      <c r="HL137" s="0"/>
      <c r="HM137" s="0"/>
      <c r="HN137" s="0"/>
      <c r="HO137" s="0"/>
      <c r="HP137" s="0"/>
      <c r="HQ137" s="0"/>
      <c r="HR137" s="0"/>
      <c r="HS137" s="0"/>
      <c r="HT137" s="0"/>
      <c r="HU137" s="0"/>
      <c r="HV137" s="0"/>
      <c r="HW137" s="0"/>
      <c r="HX137" s="0"/>
      <c r="HY137" s="0"/>
      <c r="HZ137" s="0"/>
      <c r="IA137" s="0"/>
      <c r="IB137" s="0"/>
      <c r="IC137" s="0"/>
      <c r="ID137" s="0"/>
      <c r="IE137" s="0"/>
      <c r="IF137" s="0"/>
      <c r="IG137" s="0"/>
      <c r="IH137" s="0"/>
      <c r="II137" s="0"/>
      <c r="IJ137" s="0"/>
      <c r="IK137" s="0"/>
      <c r="IL137" s="0"/>
      <c r="IM137" s="0"/>
      <c r="IN137" s="0"/>
      <c r="IO137" s="0"/>
      <c r="IP137" s="0"/>
      <c r="IQ137" s="0"/>
      <c r="IR137" s="0"/>
      <c r="IS137" s="0"/>
      <c r="IT137" s="0"/>
      <c r="IU137" s="0"/>
      <c r="IV137" s="0"/>
      <c r="IW137" s="0"/>
      <c r="IX137" s="0"/>
      <c r="IY137" s="0"/>
      <c r="IZ137" s="0"/>
      <c r="JA137" s="0"/>
      <c r="JB137" s="0"/>
      <c r="JC137" s="0"/>
      <c r="JD137" s="0"/>
      <c r="JE137" s="0"/>
      <c r="JF137" s="0"/>
      <c r="JG137" s="0"/>
      <c r="JH137" s="0"/>
      <c r="JI137" s="0"/>
      <c r="JJ137" s="0"/>
      <c r="JK137" s="0"/>
      <c r="JL137" s="0"/>
      <c r="JM137" s="0"/>
      <c r="JN137" s="0"/>
      <c r="JO137" s="0"/>
      <c r="JP137" s="0"/>
      <c r="JQ137" s="0"/>
      <c r="JR137" s="0"/>
      <c r="JS137" s="0"/>
      <c r="JT137" s="0"/>
      <c r="JU137" s="0"/>
      <c r="JV137" s="0"/>
      <c r="JW137" s="0"/>
      <c r="JX137" s="0"/>
      <c r="JY137" s="0"/>
      <c r="JZ137" s="0"/>
      <c r="KA137" s="0"/>
      <c r="KB137" s="0"/>
      <c r="KC137" s="0"/>
      <c r="KD137" s="0"/>
      <c r="KE137" s="0"/>
      <c r="KF137" s="0"/>
      <c r="KG137" s="0"/>
      <c r="KH137" s="0"/>
      <c r="KI137" s="0"/>
      <c r="KJ137" s="0"/>
      <c r="KK137" s="0"/>
      <c r="KL137" s="0"/>
      <c r="KM137" s="0"/>
      <c r="KN137" s="0"/>
      <c r="KO137" s="0"/>
      <c r="KP137" s="0"/>
      <c r="KQ137" s="0"/>
      <c r="KR137" s="0"/>
      <c r="KS137" s="0"/>
      <c r="KT137" s="0"/>
      <c r="KU137" s="0"/>
      <c r="KV137" s="0"/>
      <c r="KW137" s="0"/>
      <c r="KX137" s="0"/>
      <c r="KY137" s="0"/>
      <c r="KZ137" s="0"/>
      <c r="LA137" s="0"/>
      <c r="LB137" s="0"/>
      <c r="LC137" s="0"/>
      <c r="LD137" s="0"/>
      <c r="LE137" s="0"/>
      <c r="LF137" s="0"/>
      <c r="LG137" s="0"/>
      <c r="LH137" s="0"/>
      <c r="LI137" s="0"/>
      <c r="LJ137" s="0"/>
      <c r="LK137" s="0"/>
      <c r="LL137" s="0"/>
      <c r="LM137" s="0"/>
      <c r="LN137" s="0"/>
      <c r="LO137" s="0"/>
      <c r="LP137" s="0"/>
      <c r="LQ137" s="0"/>
      <c r="LR137" s="0"/>
      <c r="LS137" s="0"/>
      <c r="LT137" s="0"/>
      <c r="LU137" s="0"/>
      <c r="LV137" s="0"/>
      <c r="LW137" s="0"/>
      <c r="LX137" s="0"/>
      <c r="LY137" s="0"/>
      <c r="LZ137" s="0"/>
      <c r="MA137" s="0"/>
      <c r="MB137" s="0"/>
      <c r="MC137" s="0"/>
      <c r="MD137" s="0"/>
      <c r="ME137" s="0"/>
      <c r="MF137" s="0"/>
      <c r="MG137" s="0"/>
      <c r="MH137" s="0"/>
      <c r="MI137" s="0"/>
      <c r="MJ137" s="0"/>
      <c r="MK137" s="0"/>
      <c r="ML137" s="0"/>
      <c r="MM137" s="0"/>
      <c r="MN137" s="0"/>
      <c r="MO137" s="0"/>
      <c r="MP137" s="0"/>
      <c r="MQ137" s="0"/>
      <c r="MR137" s="0"/>
      <c r="MS137" s="0"/>
      <c r="MT137" s="0"/>
      <c r="MU137" s="0"/>
      <c r="MV137" s="0"/>
      <c r="MW137" s="0"/>
      <c r="MX137" s="0"/>
      <c r="MY137" s="0"/>
      <c r="MZ137" s="0"/>
      <c r="NA137" s="0"/>
      <c r="NB137" s="0"/>
      <c r="NC137" s="0"/>
      <c r="ND137" s="0"/>
      <c r="NE137" s="0"/>
      <c r="NF137" s="0"/>
      <c r="NG137" s="0"/>
      <c r="NH137" s="0"/>
      <c r="NI137" s="0"/>
      <c r="NJ137" s="0"/>
      <c r="NK137" s="0"/>
      <c r="NL137" s="0"/>
      <c r="NM137" s="0"/>
      <c r="NN137" s="0"/>
      <c r="NO137" s="0"/>
      <c r="NP137" s="0"/>
      <c r="NQ137" s="0"/>
      <c r="NR137" s="0"/>
      <c r="NS137" s="0"/>
      <c r="NT137" s="0"/>
      <c r="NU137" s="0"/>
      <c r="NV137" s="0"/>
      <c r="NW137" s="0"/>
      <c r="NX137" s="0"/>
      <c r="NY137" s="0"/>
      <c r="NZ137" s="0"/>
      <c r="OA137" s="0"/>
      <c r="OB137" s="0"/>
      <c r="OC137" s="0"/>
      <c r="OD137" s="0"/>
      <c r="OE137" s="0"/>
      <c r="OF137" s="0"/>
      <c r="OG137" s="0"/>
      <c r="OH137" s="0"/>
      <c r="OI137" s="0"/>
      <c r="OJ137" s="0"/>
      <c r="OK137" s="0"/>
      <c r="OL137" s="0"/>
      <c r="OM137" s="0"/>
      <c r="ON137" s="0"/>
      <c r="OO137" s="0"/>
      <c r="OP137" s="0"/>
      <c r="OQ137" s="0"/>
      <c r="OR137" s="0"/>
      <c r="OS137" s="0"/>
      <c r="OT137" s="0"/>
      <c r="OU137" s="0"/>
      <c r="OV137" s="0"/>
      <c r="OW137" s="0"/>
      <c r="OX137" s="0"/>
      <c r="OY137" s="0"/>
      <c r="OZ137" s="0"/>
      <c r="PA137" s="0"/>
      <c r="PB137" s="0"/>
      <c r="PC137" s="0"/>
      <c r="PD137" s="0"/>
      <c r="PE137" s="0"/>
      <c r="PF137" s="0"/>
      <c r="PG137" s="0"/>
      <c r="PH137" s="0"/>
      <c r="PI137" s="0"/>
      <c r="PJ137" s="0"/>
      <c r="PK137" s="0"/>
      <c r="PL137" s="0"/>
      <c r="PM137" s="0"/>
      <c r="PN137" s="0"/>
      <c r="PO137" s="0"/>
      <c r="PP137" s="0"/>
      <c r="PQ137" s="0"/>
      <c r="PR137" s="0"/>
      <c r="PS137" s="0"/>
      <c r="PT137" s="0"/>
      <c r="PU137" s="0"/>
      <c r="PV137" s="0"/>
      <c r="PW137" s="0"/>
      <c r="PX137" s="0"/>
      <c r="PY137" s="0"/>
      <c r="PZ137" s="0"/>
      <c r="QA137" s="0"/>
      <c r="QB137" s="0"/>
      <c r="QC137" s="0"/>
      <c r="QD137" s="0"/>
      <c r="QE137" s="0"/>
      <c r="QF137" s="0"/>
      <c r="QG137" s="0"/>
      <c r="QH137" s="0"/>
      <c r="QI137" s="0"/>
      <c r="QJ137" s="0"/>
      <c r="QK137" s="0"/>
      <c r="QL137" s="0"/>
      <c r="QM137" s="0"/>
      <c r="QN137" s="0"/>
      <c r="QO137" s="0"/>
      <c r="QP137" s="0"/>
      <c r="QQ137" s="0"/>
      <c r="QR137" s="0"/>
      <c r="QS137" s="0"/>
      <c r="QT137" s="0"/>
      <c r="QU137" s="0"/>
      <c r="QV137" s="0"/>
      <c r="QW137" s="0"/>
      <c r="QX137" s="0"/>
      <c r="QY137" s="0"/>
      <c r="QZ137" s="0"/>
      <c r="RA137" s="0"/>
      <c r="RB137" s="0"/>
      <c r="RC137" s="0"/>
      <c r="RD137" s="0"/>
      <c r="RE137" s="0"/>
      <c r="RF137" s="0"/>
      <c r="RG137" s="0"/>
      <c r="RH137" s="0"/>
      <c r="RI137" s="0"/>
      <c r="RJ137" s="0"/>
      <c r="RK137" s="0"/>
      <c r="RL137" s="0"/>
      <c r="RM137" s="0"/>
      <c r="RN137" s="0"/>
      <c r="RO137" s="0"/>
      <c r="RP137" s="0"/>
      <c r="RQ137" s="0"/>
      <c r="RR137" s="0"/>
      <c r="RS137" s="0"/>
      <c r="RT137" s="0"/>
      <c r="RU137" s="0"/>
      <c r="RV137" s="0"/>
      <c r="RW137" s="0"/>
      <c r="RX137" s="0"/>
      <c r="RY137" s="0"/>
      <c r="RZ137" s="0"/>
      <c r="SA137" s="0"/>
      <c r="SB137" s="0"/>
      <c r="SC137" s="0"/>
      <c r="SD137" s="0"/>
      <c r="SE137" s="0"/>
      <c r="SF137" s="0"/>
      <c r="SG137" s="0"/>
      <c r="SH137" s="0"/>
      <c r="SI137" s="0"/>
      <c r="SJ137" s="0"/>
      <c r="SK137" s="0"/>
      <c r="SL137" s="0"/>
      <c r="SM137" s="0"/>
      <c r="SN137" s="0"/>
      <c r="SO137" s="0"/>
      <c r="SP137" s="0"/>
      <c r="SQ137" s="0"/>
      <c r="SR137" s="0"/>
      <c r="SS137" s="0"/>
      <c r="ST137" s="0"/>
      <c r="SU137" s="0"/>
      <c r="SV137" s="0"/>
      <c r="SW137" s="0"/>
      <c r="SX137" s="0"/>
      <c r="SY137" s="0"/>
      <c r="SZ137" s="0"/>
      <c r="TA137" s="0"/>
      <c r="TB137" s="0"/>
      <c r="TC137" s="0"/>
      <c r="TD137" s="0"/>
      <c r="TE137" s="0"/>
      <c r="TF137" s="0"/>
      <c r="TG137" s="0"/>
      <c r="TH137" s="0"/>
      <c r="TI137" s="0"/>
      <c r="TJ137" s="0"/>
      <c r="TK137" s="0"/>
      <c r="TL137" s="0"/>
      <c r="TM137" s="0"/>
      <c r="TN137" s="0"/>
      <c r="TO137" s="0"/>
      <c r="TP137" s="0"/>
      <c r="TQ137" s="0"/>
      <c r="TR137" s="0"/>
      <c r="TS137" s="0"/>
      <c r="TT137" s="0"/>
      <c r="TU137" s="0"/>
      <c r="TV137" s="0"/>
      <c r="TW137" s="0"/>
      <c r="TX137" s="0"/>
      <c r="TY137" s="0"/>
      <c r="TZ137" s="0"/>
      <c r="UA137" s="0"/>
      <c r="UB137" s="0"/>
      <c r="UC137" s="0"/>
      <c r="UD137" s="0"/>
      <c r="UE137" s="0"/>
      <c r="UF137" s="0"/>
      <c r="UG137" s="0"/>
      <c r="UH137" s="0"/>
      <c r="UI137" s="0"/>
      <c r="UJ137" s="0"/>
      <c r="UK137" s="0"/>
      <c r="UL137" s="0"/>
      <c r="UM137" s="0"/>
      <c r="UN137" s="0"/>
      <c r="UO137" s="0"/>
      <c r="UP137" s="0"/>
      <c r="UQ137" s="0"/>
      <c r="UR137" s="0"/>
      <c r="US137" s="0"/>
      <c r="UT137" s="0"/>
      <c r="UU137" s="0"/>
      <c r="UV137" s="0"/>
      <c r="UW137" s="0"/>
      <c r="UX137" s="0"/>
      <c r="UY137" s="0"/>
      <c r="UZ137" s="0"/>
      <c r="VA137" s="0"/>
      <c r="VB137" s="0"/>
      <c r="VC137" s="0"/>
      <c r="VD137" s="0"/>
      <c r="VE137" s="0"/>
      <c r="VF137" s="0"/>
      <c r="VG137" s="0"/>
      <c r="VH137" s="0"/>
      <c r="VI137" s="0"/>
      <c r="VJ137" s="0"/>
      <c r="VK137" s="0"/>
      <c r="VL137" s="0"/>
      <c r="VM137" s="0"/>
      <c r="VN137" s="0"/>
      <c r="VO137" s="0"/>
      <c r="VP137" s="0"/>
      <c r="VQ137" s="0"/>
      <c r="VR137" s="0"/>
      <c r="VS137" s="0"/>
      <c r="VT137" s="0"/>
      <c r="VU137" s="0"/>
      <c r="VV137" s="0"/>
      <c r="VW137" s="0"/>
      <c r="VX137" s="0"/>
      <c r="VY137" s="0"/>
      <c r="VZ137" s="0"/>
      <c r="WA137" s="0"/>
      <c r="WB137" s="0"/>
      <c r="WC137" s="0"/>
      <c r="WD137" s="0"/>
      <c r="WE137" s="0"/>
      <c r="WF137" s="0"/>
      <c r="WG137" s="0"/>
      <c r="WH137" s="0"/>
      <c r="WI137" s="0"/>
      <c r="WJ137" s="0"/>
      <c r="WK137" s="0"/>
      <c r="WL137" s="0"/>
      <c r="WM137" s="0"/>
      <c r="WN137" s="0"/>
      <c r="WO137" s="0"/>
      <c r="WP137" s="0"/>
      <c r="WQ137" s="0"/>
      <c r="WR137" s="0"/>
      <c r="WS137" s="0"/>
      <c r="WT137" s="0"/>
      <c r="WU137" s="0"/>
      <c r="WV137" s="0"/>
      <c r="WW137" s="0"/>
      <c r="WX137" s="0"/>
      <c r="WY137" s="0"/>
      <c r="WZ137" s="0"/>
      <c r="XA137" s="0"/>
      <c r="XB137" s="0"/>
      <c r="XC137" s="0"/>
      <c r="XD137" s="0"/>
      <c r="XE137" s="0"/>
      <c r="XF137" s="0"/>
      <c r="XG137" s="0"/>
      <c r="XH137" s="0"/>
      <c r="XI137" s="0"/>
      <c r="XJ137" s="0"/>
      <c r="XK137" s="0"/>
      <c r="XL137" s="0"/>
      <c r="XM137" s="0"/>
      <c r="XN137" s="0"/>
      <c r="XO137" s="0"/>
      <c r="XP137" s="0"/>
      <c r="XQ137" s="0"/>
      <c r="XR137" s="0"/>
      <c r="XS137" s="0"/>
      <c r="XT137" s="0"/>
      <c r="XU137" s="0"/>
      <c r="XV137" s="0"/>
      <c r="XW137" s="0"/>
      <c r="XX137" s="0"/>
      <c r="XY137" s="0"/>
      <c r="XZ137" s="0"/>
      <c r="YA137" s="0"/>
      <c r="YB137" s="0"/>
      <c r="YC137" s="0"/>
      <c r="YD137" s="0"/>
      <c r="YE137" s="0"/>
      <c r="YF137" s="0"/>
      <c r="YG137" s="0"/>
      <c r="YH137" s="0"/>
      <c r="YI137" s="0"/>
      <c r="YJ137" s="0"/>
      <c r="YK137" s="0"/>
      <c r="YL137" s="0"/>
      <c r="YM137" s="0"/>
      <c r="YN137" s="0"/>
      <c r="YO137" s="0"/>
      <c r="YP137" s="0"/>
      <c r="YQ137" s="0"/>
      <c r="YR137" s="0"/>
      <c r="YS137" s="0"/>
      <c r="YT137" s="0"/>
      <c r="YU137" s="0"/>
      <c r="YV137" s="0"/>
      <c r="YW137" s="0"/>
      <c r="YX137" s="0"/>
      <c r="YY137" s="0"/>
      <c r="YZ137" s="0"/>
      <c r="ZA137" s="0"/>
      <c r="ZB137" s="0"/>
      <c r="ZC137" s="0"/>
      <c r="ZD137" s="0"/>
      <c r="ZE137" s="0"/>
      <c r="ZF137" s="0"/>
      <c r="ZG137" s="0"/>
      <c r="ZH137" s="0"/>
      <c r="ZI137" s="0"/>
      <c r="ZJ137" s="0"/>
      <c r="ZK137" s="0"/>
      <c r="ZL137" s="0"/>
      <c r="ZM137" s="0"/>
      <c r="ZN137" s="0"/>
      <c r="ZO137" s="0"/>
      <c r="ZP137" s="0"/>
      <c r="ZQ137" s="0"/>
      <c r="ZR137" s="0"/>
      <c r="ZS137" s="0"/>
      <c r="ZT137" s="0"/>
      <c r="ZU137" s="0"/>
      <c r="ZV137" s="0"/>
      <c r="ZW137" s="0"/>
      <c r="ZX137" s="0"/>
      <c r="ZY137" s="0"/>
      <c r="ZZ137" s="0"/>
      <c r="AAA137" s="0"/>
      <c r="AAB137" s="0"/>
      <c r="AAC137" s="0"/>
      <c r="AAD137" s="0"/>
      <c r="AAE137" s="0"/>
      <c r="AAF137" s="0"/>
      <c r="AAG137" s="0"/>
      <c r="AAH137" s="0"/>
      <c r="AAI137" s="0"/>
      <c r="AAJ137" s="0"/>
      <c r="AAK137" s="0"/>
      <c r="AAL137" s="0"/>
      <c r="AAM137" s="0"/>
      <c r="AAN137" s="0"/>
      <c r="AAO137" s="0"/>
      <c r="AAP137" s="0"/>
      <c r="AAQ137" s="0"/>
      <c r="AAR137" s="0"/>
      <c r="AAS137" s="0"/>
      <c r="AAT137" s="0"/>
      <c r="AAU137" s="0"/>
      <c r="AAV137" s="0"/>
      <c r="AAW137" s="0"/>
      <c r="AAX137" s="0"/>
      <c r="AAY137" s="0"/>
      <c r="AAZ137" s="0"/>
      <c r="ABA137" s="0"/>
      <c r="ABB137" s="0"/>
      <c r="ABC137" s="0"/>
      <c r="ABD137" s="0"/>
      <c r="ABE137" s="0"/>
      <c r="ABF137" s="0"/>
      <c r="ABG137" s="0"/>
      <c r="ABH137" s="0"/>
      <c r="ABI137" s="0"/>
      <c r="ABJ137" s="0"/>
      <c r="ABK137" s="0"/>
      <c r="ABL137" s="0"/>
      <c r="ABM137" s="0"/>
      <c r="ABN137" s="0"/>
      <c r="ABO137" s="0"/>
      <c r="ABP137" s="0"/>
      <c r="ABQ137" s="0"/>
      <c r="ABR137" s="0"/>
      <c r="ABS137" s="0"/>
      <c r="ABT137" s="0"/>
      <c r="ABU137" s="0"/>
      <c r="ABV137" s="0"/>
      <c r="ABW137" s="0"/>
      <c r="ABX137" s="0"/>
      <c r="ABY137" s="0"/>
      <c r="ABZ137" s="0"/>
      <c r="ACA137" s="0"/>
      <c r="ACB137" s="0"/>
      <c r="ACC137" s="0"/>
      <c r="ACD137" s="0"/>
      <c r="ACE137" s="0"/>
      <c r="ACF137" s="0"/>
      <c r="ACG137" s="0"/>
      <c r="ACH137" s="0"/>
      <c r="ACI137" s="0"/>
      <c r="ACJ137" s="0"/>
      <c r="ACK137" s="0"/>
      <c r="ACL137" s="0"/>
      <c r="ACM137" s="0"/>
      <c r="ACN137" s="0"/>
      <c r="ACO137" s="0"/>
      <c r="ACP137" s="0"/>
      <c r="ACQ137" s="0"/>
      <c r="ACR137" s="0"/>
      <c r="ACS137" s="0"/>
      <c r="ACT137" s="0"/>
      <c r="ACU137" s="0"/>
      <c r="ACV137" s="0"/>
      <c r="ACW137" s="0"/>
      <c r="ACX137" s="0"/>
      <c r="ACY137" s="0"/>
      <c r="ACZ137" s="0"/>
      <c r="ADA137" s="0"/>
      <c r="ADB137" s="0"/>
      <c r="ADC137" s="0"/>
      <c r="ADD137" s="0"/>
      <c r="ADE137" s="0"/>
      <c r="ADF137" s="0"/>
      <c r="ADG137" s="0"/>
      <c r="ADH137" s="0"/>
      <c r="ADI137" s="0"/>
      <c r="ADJ137" s="0"/>
      <c r="ADK137" s="0"/>
      <c r="ADL137" s="0"/>
      <c r="ADM137" s="0"/>
      <c r="ADN137" s="0"/>
      <c r="ADO137" s="0"/>
      <c r="ADP137" s="0"/>
      <c r="ADQ137" s="0"/>
      <c r="ADR137" s="0"/>
      <c r="ADS137" s="0"/>
      <c r="ADT137" s="0"/>
      <c r="ADU137" s="0"/>
      <c r="ADV137" s="0"/>
      <c r="ADW137" s="0"/>
      <c r="ADX137" s="0"/>
      <c r="ADY137" s="0"/>
      <c r="ADZ137" s="0"/>
      <c r="AEA137" s="0"/>
      <c r="AEB137" s="0"/>
      <c r="AEC137" s="0"/>
      <c r="AED137" s="0"/>
      <c r="AEE137" s="0"/>
      <c r="AEF137" s="0"/>
      <c r="AEG137" s="0"/>
      <c r="AEH137" s="0"/>
      <c r="AEI137" s="0"/>
      <c r="AEJ137" s="0"/>
      <c r="AEK137" s="0"/>
      <c r="AEL137" s="0"/>
      <c r="AEM137" s="0"/>
      <c r="AEN137" s="0"/>
      <c r="AEO137" s="0"/>
      <c r="AEP137" s="0"/>
      <c r="AEQ137" s="0"/>
      <c r="AER137" s="0"/>
      <c r="AES137" s="0"/>
      <c r="AET137" s="0"/>
      <c r="AEU137" s="0"/>
      <c r="AEV137" s="0"/>
      <c r="AEW137" s="0"/>
      <c r="AEX137" s="0"/>
      <c r="AEY137" s="0"/>
      <c r="AEZ137" s="0"/>
      <c r="AFA137" s="0"/>
      <c r="AFB137" s="0"/>
      <c r="AFC137" s="0"/>
      <c r="AFD137" s="0"/>
      <c r="AFE137" s="0"/>
      <c r="AFF137" s="0"/>
      <c r="AFG137" s="0"/>
      <c r="AFH137" s="0"/>
      <c r="AFI137" s="0"/>
      <c r="AFJ137" s="0"/>
      <c r="AFK137" s="0"/>
      <c r="AFL137" s="0"/>
      <c r="AFM137" s="0"/>
      <c r="AFN137" s="0"/>
      <c r="AFO137" s="0"/>
      <c r="AFP137" s="0"/>
      <c r="AFQ137" s="0"/>
      <c r="AFR137" s="0"/>
      <c r="AFS137" s="0"/>
      <c r="AFT137" s="0"/>
      <c r="AFU137" s="0"/>
      <c r="AFV137" s="0"/>
      <c r="AFW137" s="0"/>
      <c r="AFX137" s="0"/>
      <c r="AFY137" s="0"/>
      <c r="AFZ137" s="0"/>
      <c r="AGA137" s="0"/>
      <c r="AGB137" s="0"/>
      <c r="AGC137" s="0"/>
      <c r="AGD137" s="0"/>
      <c r="AGE137" s="0"/>
      <c r="AGF137" s="0"/>
      <c r="AGG137" s="0"/>
      <c r="AGH137" s="0"/>
      <c r="AGI137" s="0"/>
      <c r="AGJ137" s="0"/>
      <c r="AGK137" s="0"/>
      <c r="AGL137" s="0"/>
      <c r="AGM137" s="0"/>
      <c r="AGN137" s="0"/>
      <c r="AGO137" s="0"/>
      <c r="AGP137" s="0"/>
      <c r="AGQ137" s="0"/>
      <c r="AGR137" s="0"/>
      <c r="AGS137" s="0"/>
      <c r="AGT137" s="0"/>
      <c r="AGU137" s="0"/>
      <c r="AGV137" s="0"/>
      <c r="AGW137" s="0"/>
      <c r="AGX137" s="0"/>
      <c r="AGY137" s="0"/>
      <c r="AGZ137" s="0"/>
      <c r="AHA137" s="0"/>
      <c r="AHB137" s="0"/>
      <c r="AHC137" s="0"/>
      <c r="AHD137" s="0"/>
      <c r="AHE137" s="0"/>
      <c r="AHF137" s="0"/>
      <c r="AHG137" s="0"/>
      <c r="AHH137" s="0"/>
      <c r="AHI137" s="0"/>
      <c r="AHJ137" s="0"/>
      <c r="AHK137" s="0"/>
      <c r="AHL137" s="0"/>
      <c r="AHM137" s="0"/>
      <c r="AHN137" s="0"/>
      <c r="AHO137" s="0"/>
      <c r="AHP137" s="0"/>
      <c r="AHQ137" s="0"/>
      <c r="AHR137" s="0"/>
      <c r="AHS137" s="0"/>
      <c r="AHT137" s="0"/>
      <c r="AHU137" s="0"/>
      <c r="AHV137" s="0"/>
      <c r="AHW137" s="0"/>
      <c r="AHX137" s="0"/>
      <c r="AHY137" s="0"/>
      <c r="AHZ137" s="0"/>
      <c r="AIA137" s="0"/>
      <c r="AIB137" s="0"/>
      <c r="AIC137" s="0"/>
      <c r="AID137" s="0"/>
      <c r="AIE137" s="0"/>
      <c r="AIF137" s="0"/>
      <c r="AIG137" s="0"/>
      <c r="AIH137" s="0"/>
      <c r="AII137" s="0"/>
      <c r="AIJ137" s="0"/>
      <c r="AIK137" s="0"/>
      <c r="AIL137" s="0"/>
      <c r="AIM137" s="0"/>
      <c r="AIN137" s="0"/>
      <c r="AIO137" s="0"/>
      <c r="AIP137" s="0"/>
      <c r="AIQ137" s="0"/>
      <c r="AIR137" s="0"/>
      <c r="AIS137" s="0"/>
      <c r="AIT137" s="0"/>
      <c r="AIU137" s="0"/>
      <c r="AIV137" s="0"/>
      <c r="AIW137" s="0"/>
      <c r="AIX137" s="0"/>
      <c r="AIY137" s="0"/>
      <c r="AIZ137" s="0"/>
      <c r="AJA137" s="0"/>
      <c r="AJB137" s="0"/>
      <c r="AJC137" s="0"/>
      <c r="AJD137" s="0"/>
      <c r="AJE137" s="0"/>
      <c r="AJF137" s="0"/>
      <c r="AJG137" s="0"/>
      <c r="AJH137" s="0"/>
      <c r="AJI137" s="0"/>
      <c r="AJJ137" s="0"/>
      <c r="AJK137" s="0"/>
      <c r="AJL137" s="0"/>
      <c r="AJM137" s="0"/>
      <c r="AJN137" s="0"/>
      <c r="AJO137" s="0"/>
      <c r="AJP137" s="0"/>
      <c r="AJQ137" s="0"/>
      <c r="AJR137" s="0"/>
      <c r="AJS137" s="0"/>
      <c r="AJT137" s="0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customFormat="false" ht="18.6" hidden="false" customHeight="true" outlineLevel="0" collapsed="false">
      <c r="A138" s="43" t="s">
        <v>422</v>
      </c>
      <c r="B138" s="43" t="s">
        <v>423</v>
      </c>
      <c r="C138" s="65" t="s">
        <v>138</v>
      </c>
      <c r="D138" s="65"/>
      <c r="E138" s="43"/>
      <c r="F138" s="43"/>
      <c r="G138" s="43" t="s">
        <v>134</v>
      </c>
      <c r="H138" s="43"/>
      <c r="I138" s="43" t="s">
        <v>135</v>
      </c>
      <c r="J138" s="43"/>
      <c r="K138" s="43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 s="0"/>
      <c r="EL138" s="0"/>
      <c r="EM138" s="0"/>
      <c r="EN138" s="0"/>
      <c r="EO138" s="0"/>
      <c r="EP138" s="0"/>
      <c r="EQ138" s="0"/>
      <c r="ER138" s="0"/>
      <c r="ES138" s="0"/>
      <c r="ET138" s="0"/>
      <c r="EU138" s="0"/>
      <c r="EV138" s="0"/>
      <c r="EW138" s="0"/>
      <c r="EX138" s="0"/>
      <c r="EY138" s="0"/>
      <c r="EZ138" s="0"/>
      <c r="FA138" s="0"/>
      <c r="FB138" s="0"/>
      <c r="FC138" s="0"/>
      <c r="FD138" s="0"/>
      <c r="FE138" s="0"/>
      <c r="FF138" s="0"/>
      <c r="FG138" s="0"/>
      <c r="FH138" s="0"/>
      <c r="FI138" s="0"/>
      <c r="FJ138" s="0"/>
      <c r="FK138" s="0"/>
      <c r="FL138" s="0"/>
      <c r="FM138" s="0"/>
      <c r="FN138" s="0"/>
      <c r="FO138" s="0"/>
      <c r="FP138" s="0"/>
      <c r="FQ138" s="0"/>
      <c r="FR138" s="0"/>
      <c r="FS138" s="0"/>
      <c r="FT138" s="0"/>
      <c r="FU138" s="0"/>
      <c r="FV138" s="0"/>
      <c r="FW138" s="0"/>
      <c r="FX138" s="0"/>
      <c r="FY138" s="0"/>
      <c r="FZ138" s="0"/>
      <c r="GA138" s="0"/>
      <c r="GB138" s="0"/>
      <c r="GC138" s="0"/>
      <c r="GD138" s="0"/>
      <c r="GE138" s="0"/>
      <c r="GF138" s="0"/>
      <c r="GG138" s="0"/>
      <c r="GH138" s="0"/>
      <c r="GI138" s="0"/>
      <c r="GJ138" s="0"/>
      <c r="GK138" s="0"/>
      <c r="GL138" s="0"/>
      <c r="GM138" s="0"/>
      <c r="GN138" s="0"/>
      <c r="GO138" s="0"/>
      <c r="GP138" s="0"/>
      <c r="GQ138" s="0"/>
      <c r="GR138" s="0"/>
      <c r="GS138" s="0"/>
      <c r="GT138" s="0"/>
      <c r="GU138" s="0"/>
      <c r="GV138" s="0"/>
      <c r="GW138" s="0"/>
      <c r="GX138" s="0"/>
      <c r="GY138" s="0"/>
      <c r="GZ138" s="0"/>
      <c r="HA138" s="0"/>
      <c r="HB138" s="0"/>
      <c r="HC138" s="0"/>
      <c r="HD138" s="0"/>
      <c r="HE138" s="0"/>
      <c r="HF138" s="0"/>
      <c r="HG138" s="0"/>
      <c r="HH138" s="0"/>
      <c r="HI138" s="0"/>
      <c r="HJ138" s="0"/>
      <c r="HK138" s="0"/>
      <c r="HL138" s="0"/>
      <c r="HM138" s="0"/>
      <c r="HN138" s="0"/>
      <c r="HO138" s="0"/>
      <c r="HP138" s="0"/>
      <c r="HQ138" s="0"/>
      <c r="HR138" s="0"/>
      <c r="HS138" s="0"/>
      <c r="HT138" s="0"/>
      <c r="HU138" s="0"/>
      <c r="HV138" s="0"/>
      <c r="HW138" s="0"/>
      <c r="HX138" s="0"/>
      <c r="HY138" s="0"/>
      <c r="HZ138" s="0"/>
      <c r="IA138" s="0"/>
      <c r="IB138" s="0"/>
      <c r="IC138" s="0"/>
      <c r="ID138" s="0"/>
      <c r="IE138" s="0"/>
      <c r="IF138" s="0"/>
      <c r="IG138" s="0"/>
      <c r="IH138" s="0"/>
      <c r="II138" s="0"/>
      <c r="IJ138" s="0"/>
      <c r="IK138" s="0"/>
      <c r="IL138" s="0"/>
      <c r="IM138" s="0"/>
      <c r="IN138" s="0"/>
      <c r="IO138" s="0"/>
      <c r="IP138" s="0"/>
      <c r="IQ138" s="0"/>
      <c r="IR138" s="0"/>
      <c r="IS138" s="0"/>
      <c r="IT138" s="0"/>
      <c r="IU138" s="0"/>
      <c r="IV138" s="0"/>
      <c r="IW138" s="0"/>
      <c r="IX138" s="0"/>
      <c r="IY138" s="0"/>
      <c r="IZ138" s="0"/>
      <c r="JA138" s="0"/>
      <c r="JB138" s="0"/>
      <c r="JC138" s="0"/>
      <c r="JD138" s="0"/>
      <c r="JE138" s="0"/>
      <c r="JF138" s="0"/>
      <c r="JG138" s="0"/>
      <c r="JH138" s="0"/>
      <c r="JI138" s="0"/>
      <c r="JJ138" s="0"/>
      <c r="JK138" s="0"/>
      <c r="JL138" s="0"/>
      <c r="JM138" s="0"/>
      <c r="JN138" s="0"/>
      <c r="JO138" s="0"/>
      <c r="JP138" s="0"/>
      <c r="JQ138" s="0"/>
      <c r="JR138" s="0"/>
      <c r="JS138" s="0"/>
      <c r="JT138" s="0"/>
      <c r="JU138" s="0"/>
      <c r="JV138" s="0"/>
      <c r="JW138" s="0"/>
      <c r="JX138" s="0"/>
      <c r="JY138" s="0"/>
      <c r="JZ138" s="0"/>
      <c r="KA138" s="0"/>
      <c r="KB138" s="0"/>
      <c r="KC138" s="0"/>
      <c r="KD138" s="0"/>
      <c r="KE138" s="0"/>
      <c r="KF138" s="0"/>
      <c r="KG138" s="0"/>
      <c r="KH138" s="0"/>
      <c r="KI138" s="0"/>
      <c r="KJ138" s="0"/>
      <c r="KK138" s="0"/>
      <c r="KL138" s="0"/>
      <c r="KM138" s="0"/>
      <c r="KN138" s="0"/>
      <c r="KO138" s="0"/>
      <c r="KP138" s="0"/>
      <c r="KQ138" s="0"/>
      <c r="KR138" s="0"/>
      <c r="KS138" s="0"/>
      <c r="KT138" s="0"/>
      <c r="KU138" s="0"/>
      <c r="KV138" s="0"/>
      <c r="KW138" s="0"/>
      <c r="KX138" s="0"/>
      <c r="KY138" s="0"/>
      <c r="KZ138" s="0"/>
      <c r="LA138" s="0"/>
      <c r="LB138" s="0"/>
      <c r="LC138" s="0"/>
      <c r="LD138" s="0"/>
      <c r="LE138" s="0"/>
      <c r="LF138" s="0"/>
      <c r="LG138" s="0"/>
      <c r="LH138" s="0"/>
      <c r="LI138" s="0"/>
      <c r="LJ138" s="0"/>
      <c r="LK138" s="0"/>
      <c r="LL138" s="0"/>
      <c r="LM138" s="0"/>
      <c r="LN138" s="0"/>
      <c r="LO138" s="0"/>
      <c r="LP138" s="0"/>
      <c r="LQ138" s="0"/>
      <c r="LR138" s="0"/>
      <c r="LS138" s="0"/>
      <c r="LT138" s="0"/>
      <c r="LU138" s="0"/>
      <c r="LV138" s="0"/>
      <c r="LW138" s="0"/>
      <c r="LX138" s="0"/>
      <c r="LY138" s="0"/>
      <c r="LZ138" s="0"/>
      <c r="MA138" s="0"/>
      <c r="MB138" s="0"/>
      <c r="MC138" s="0"/>
      <c r="MD138" s="0"/>
      <c r="ME138" s="0"/>
      <c r="MF138" s="0"/>
      <c r="MG138" s="0"/>
      <c r="MH138" s="0"/>
      <c r="MI138" s="0"/>
      <c r="MJ138" s="0"/>
      <c r="MK138" s="0"/>
      <c r="ML138" s="0"/>
      <c r="MM138" s="0"/>
      <c r="MN138" s="0"/>
      <c r="MO138" s="0"/>
      <c r="MP138" s="0"/>
      <c r="MQ138" s="0"/>
      <c r="MR138" s="0"/>
      <c r="MS138" s="0"/>
      <c r="MT138" s="0"/>
      <c r="MU138" s="0"/>
      <c r="MV138" s="0"/>
      <c r="MW138" s="0"/>
      <c r="MX138" s="0"/>
      <c r="MY138" s="0"/>
      <c r="MZ138" s="0"/>
      <c r="NA138" s="0"/>
      <c r="NB138" s="0"/>
      <c r="NC138" s="0"/>
      <c r="ND138" s="0"/>
      <c r="NE138" s="0"/>
      <c r="NF138" s="0"/>
      <c r="NG138" s="0"/>
      <c r="NH138" s="0"/>
      <c r="NI138" s="0"/>
      <c r="NJ138" s="0"/>
      <c r="NK138" s="0"/>
      <c r="NL138" s="0"/>
      <c r="NM138" s="0"/>
      <c r="NN138" s="0"/>
      <c r="NO138" s="0"/>
      <c r="NP138" s="0"/>
      <c r="NQ138" s="0"/>
      <c r="NR138" s="0"/>
      <c r="NS138" s="0"/>
      <c r="NT138" s="0"/>
      <c r="NU138" s="0"/>
      <c r="NV138" s="0"/>
      <c r="NW138" s="0"/>
      <c r="NX138" s="0"/>
      <c r="NY138" s="0"/>
      <c r="NZ138" s="0"/>
      <c r="OA138" s="0"/>
      <c r="OB138" s="0"/>
      <c r="OC138" s="0"/>
      <c r="OD138" s="0"/>
      <c r="OE138" s="0"/>
      <c r="OF138" s="0"/>
      <c r="OG138" s="0"/>
      <c r="OH138" s="0"/>
      <c r="OI138" s="0"/>
      <c r="OJ138" s="0"/>
      <c r="OK138" s="0"/>
      <c r="OL138" s="0"/>
      <c r="OM138" s="0"/>
      <c r="ON138" s="0"/>
      <c r="OO138" s="0"/>
      <c r="OP138" s="0"/>
      <c r="OQ138" s="0"/>
      <c r="OR138" s="0"/>
      <c r="OS138" s="0"/>
      <c r="OT138" s="0"/>
      <c r="OU138" s="0"/>
      <c r="OV138" s="0"/>
      <c r="OW138" s="0"/>
      <c r="OX138" s="0"/>
      <c r="OY138" s="0"/>
      <c r="OZ138" s="0"/>
      <c r="PA138" s="0"/>
      <c r="PB138" s="0"/>
      <c r="PC138" s="0"/>
      <c r="PD138" s="0"/>
      <c r="PE138" s="0"/>
      <c r="PF138" s="0"/>
      <c r="PG138" s="0"/>
      <c r="PH138" s="0"/>
      <c r="PI138" s="0"/>
      <c r="PJ138" s="0"/>
      <c r="PK138" s="0"/>
      <c r="PL138" s="0"/>
      <c r="PM138" s="0"/>
      <c r="PN138" s="0"/>
      <c r="PO138" s="0"/>
      <c r="PP138" s="0"/>
      <c r="PQ138" s="0"/>
      <c r="PR138" s="0"/>
      <c r="PS138" s="0"/>
      <c r="PT138" s="0"/>
      <c r="PU138" s="0"/>
      <c r="PV138" s="0"/>
      <c r="PW138" s="0"/>
      <c r="PX138" s="0"/>
      <c r="PY138" s="0"/>
      <c r="PZ138" s="0"/>
      <c r="QA138" s="0"/>
      <c r="QB138" s="0"/>
      <c r="QC138" s="0"/>
      <c r="QD138" s="0"/>
      <c r="QE138" s="0"/>
      <c r="QF138" s="0"/>
      <c r="QG138" s="0"/>
      <c r="QH138" s="0"/>
      <c r="QI138" s="0"/>
      <c r="QJ138" s="0"/>
      <c r="QK138" s="0"/>
      <c r="QL138" s="0"/>
      <c r="QM138" s="0"/>
      <c r="QN138" s="0"/>
      <c r="QO138" s="0"/>
      <c r="QP138" s="0"/>
      <c r="QQ138" s="0"/>
      <c r="QR138" s="0"/>
      <c r="QS138" s="0"/>
      <c r="QT138" s="0"/>
      <c r="QU138" s="0"/>
      <c r="QV138" s="0"/>
      <c r="QW138" s="0"/>
      <c r="QX138" s="0"/>
      <c r="QY138" s="0"/>
      <c r="QZ138" s="0"/>
      <c r="RA138" s="0"/>
      <c r="RB138" s="0"/>
      <c r="RC138" s="0"/>
      <c r="RD138" s="0"/>
      <c r="RE138" s="0"/>
      <c r="RF138" s="0"/>
      <c r="RG138" s="0"/>
      <c r="RH138" s="0"/>
      <c r="RI138" s="0"/>
      <c r="RJ138" s="0"/>
      <c r="RK138" s="0"/>
      <c r="RL138" s="0"/>
      <c r="RM138" s="0"/>
      <c r="RN138" s="0"/>
      <c r="RO138" s="0"/>
      <c r="RP138" s="0"/>
      <c r="RQ138" s="0"/>
      <c r="RR138" s="0"/>
      <c r="RS138" s="0"/>
      <c r="RT138" s="0"/>
      <c r="RU138" s="0"/>
      <c r="RV138" s="0"/>
      <c r="RW138" s="0"/>
      <c r="RX138" s="0"/>
      <c r="RY138" s="0"/>
      <c r="RZ138" s="0"/>
      <c r="SA138" s="0"/>
      <c r="SB138" s="0"/>
      <c r="SC138" s="0"/>
      <c r="SD138" s="0"/>
      <c r="SE138" s="0"/>
      <c r="SF138" s="0"/>
      <c r="SG138" s="0"/>
      <c r="SH138" s="0"/>
      <c r="SI138" s="0"/>
      <c r="SJ138" s="0"/>
      <c r="SK138" s="0"/>
      <c r="SL138" s="0"/>
      <c r="SM138" s="0"/>
      <c r="SN138" s="0"/>
      <c r="SO138" s="0"/>
      <c r="SP138" s="0"/>
      <c r="SQ138" s="0"/>
      <c r="SR138" s="0"/>
      <c r="SS138" s="0"/>
      <c r="ST138" s="0"/>
      <c r="SU138" s="0"/>
      <c r="SV138" s="0"/>
      <c r="SW138" s="0"/>
      <c r="SX138" s="0"/>
      <c r="SY138" s="0"/>
      <c r="SZ138" s="0"/>
      <c r="TA138" s="0"/>
      <c r="TB138" s="0"/>
      <c r="TC138" s="0"/>
      <c r="TD138" s="0"/>
      <c r="TE138" s="0"/>
      <c r="TF138" s="0"/>
      <c r="TG138" s="0"/>
      <c r="TH138" s="0"/>
      <c r="TI138" s="0"/>
      <c r="TJ138" s="0"/>
      <c r="TK138" s="0"/>
      <c r="TL138" s="0"/>
      <c r="TM138" s="0"/>
      <c r="TN138" s="0"/>
      <c r="TO138" s="0"/>
      <c r="TP138" s="0"/>
      <c r="TQ138" s="0"/>
      <c r="TR138" s="0"/>
      <c r="TS138" s="0"/>
      <c r="TT138" s="0"/>
      <c r="TU138" s="0"/>
      <c r="TV138" s="0"/>
      <c r="TW138" s="0"/>
      <c r="TX138" s="0"/>
      <c r="TY138" s="0"/>
      <c r="TZ138" s="0"/>
      <c r="UA138" s="0"/>
      <c r="UB138" s="0"/>
      <c r="UC138" s="0"/>
      <c r="UD138" s="0"/>
      <c r="UE138" s="0"/>
      <c r="UF138" s="0"/>
      <c r="UG138" s="0"/>
      <c r="UH138" s="0"/>
      <c r="UI138" s="0"/>
      <c r="UJ138" s="0"/>
      <c r="UK138" s="0"/>
      <c r="UL138" s="0"/>
      <c r="UM138" s="0"/>
      <c r="UN138" s="0"/>
      <c r="UO138" s="0"/>
      <c r="UP138" s="0"/>
      <c r="UQ138" s="0"/>
      <c r="UR138" s="0"/>
      <c r="US138" s="0"/>
      <c r="UT138" s="0"/>
      <c r="UU138" s="0"/>
      <c r="UV138" s="0"/>
      <c r="UW138" s="0"/>
      <c r="UX138" s="0"/>
      <c r="UY138" s="0"/>
      <c r="UZ138" s="0"/>
      <c r="VA138" s="0"/>
      <c r="VB138" s="0"/>
      <c r="VC138" s="0"/>
      <c r="VD138" s="0"/>
      <c r="VE138" s="0"/>
      <c r="VF138" s="0"/>
      <c r="VG138" s="0"/>
      <c r="VH138" s="0"/>
      <c r="VI138" s="0"/>
      <c r="VJ138" s="0"/>
      <c r="VK138" s="0"/>
      <c r="VL138" s="0"/>
      <c r="VM138" s="0"/>
      <c r="VN138" s="0"/>
      <c r="VO138" s="0"/>
      <c r="VP138" s="0"/>
      <c r="VQ138" s="0"/>
      <c r="VR138" s="0"/>
      <c r="VS138" s="0"/>
      <c r="VT138" s="0"/>
      <c r="VU138" s="0"/>
      <c r="VV138" s="0"/>
      <c r="VW138" s="0"/>
      <c r="VX138" s="0"/>
      <c r="VY138" s="0"/>
      <c r="VZ138" s="0"/>
      <c r="WA138" s="0"/>
      <c r="WB138" s="0"/>
      <c r="WC138" s="0"/>
      <c r="WD138" s="0"/>
      <c r="WE138" s="0"/>
      <c r="WF138" s="0"/>
      <c r="WG138" s="0"/>
      <c r="WH138" s="0"/>
      <c r="WI138" s="0"/>
      <c r="WJ138" s="0"/>
      <c r="WK138" s="0"/>
      <c r="WL138" s="0"/>
      <c r="WM138" s="0"/>
      <c r="WN138" s="0"/>
      <c r="WO138" s="0"/>
      <c r="WP138" s="0"/>
      <c r="WQ138" s="0"/>
      <c r="WR138" s="0"/>
      <c r="WS138" s="0"/>
      <c r="WT138" s="0"/>
      <c r="WU138" s="0"/>
      <c r="WV138" s="0"/>
      <c r="WW138" s="0"/>
      <c r="WX138" s="0"/>
      <c r="WY138" s="0"/>
      <c r="WZ138" s="0"/>
      <c r="XA138" s="0"/>
      <c r="XB138" s="0"/>
      <c r="XC138" s="0"/>
      <c r="XD138" s="0"/>
      <c r="XE138" s="0"/>
      <c r="XF138" s="0"/>
      <c r="XG138" s="0"/>
      <c r="XH138" s="0"/>
      <c r="XI138" s="0"/>
      <c r="XJ138" s="0"/>
      <c r="XK138" s="0"/>
      <c r="XL138" s="0"/>
      <c r="XM138" s="0"/>
      <c r="XN138" s="0"/>
      <c r="XO138" s="0"/>
      <c r="XP138" s="0"/>
      <c r="XQ138" s="0"/>
      <c r="XR138" s="0"/>
      <c r="XS138" s="0"/>
      <c r="XT138" s="0"/>
      <c r="XU138" s="0"/>
      <c r="XV138" s="0"/>
      <c r="XW138" s="0"/>
      <c r="XX138" s="0"/>
      <c r="XY138" s="0"/>
      <c r="XZ138" s="0"/>
      <c r="YA138" s="0"/>
      <c r="YB138" s="0"/>
      <c r="YC138" s="0"/>
      <c r="YD138" s="0"/>
      <c r="YE138" s="0"/>
      <c r="YF138" s="0"/>
      <c r="YG138" s="0"/>
      <c r="YH138" s="0"/>
      <c r="YI138" s="0"/>
      <c r="YJ138" s="0"/>
      <c r="YK138" s="0"/>
      <c r="YL138" s="0"/>
      <c r="YM138" s="0"/>
      <c r="YN138" s="0"/>
      <c r="YO138" s="0"/>
      <c r="YP138" s="0"/>
      <c r="YQ138" s="0"/>
      <c r="YR138" s="0"/>
      <c r="YS138" s="0"/>
      <c r="YT138" s="0"/>
      <c r="YU138" s="0"/>
      <c r="YV138" s="0"/>
      <c r="YW138" s="0"/>
      <c r="YX138" s="0"/>
      <c r="YY138" s="0"/>
      <c r="YZ138" s="0"/>
      <c r="ZA138" s="0"/>
      <c r="ZB138" s="0"/>
      <c r="ZC138" s="0"/>
      <c r="ZD138" s="0"/>
      <c r="ZE138" s="0"/>
      <c r="ZF138" s="0"/>
      <c r="ZG138" s="0"/>
      <c r="ZH138" s="0"/>
      <c r="ZI138" s="0"/>
      <c r="ZJ138" s="0"/>
      <c r="ZK138" s="0"/>
      <c r="ZL138" s="0"/>
      <c r="ZM138" s="0"/>
      <c r="ZN138" s="0"/>
      <c r="ZO138" s="0"/>
      <c r="ZP138" s="0"/>
      <c r="ZQ138" s="0"/>
      <c r="ZR138" s="0"/>
      <c r="ZS138" s="0"/>
      <c r="ZT138" s="0"/>
      <c r="ZU138" s="0"/>
      <c r="ZV138" s="0"/>
      <c r="ZW138" s="0"/>
      <c r="ZX138" s="0"/>
      <c r="ZY138" s="0"/>
      <c r="ZZ138" s="0"/>
      <c r="AAA138" s="0"/>
      <c r="AAB138" s="0"/>
      <c r="AAC138" s="0"/>
      <c r="AAD138" s="0"/>
      <c r="AAE138" s="0"/>
      <c r="AAF138" s="0"/>
      <c r="AAG138" s="0"/>
      <c r="AAH138" s="0"/>
      <c r="AAI138" s="0"/>
      <c r="AAJ138" s="0"/>
      <c r="AAK138" s="0"/>
      <c r="AAL138" s="0"/>
      <c r="AAM138" s="0"/>
      <c r="AAN138" s="0"/>
      <c r="AAO138" s="0"/>
      <c r="AAP138" s="0"/>
      <c r="AAQ138" s="0"/>
      <c r="AAR138" s="0"/>
      <c r="AAS138" s="0"/>
      <c r="AAT138" s="0"/>
      <c r="AAU138" s="0"/>
      <c r="AAV138" s="0"/>
      <c r="AAW138" s="0"/>
      <c r="AAX138" s="0"/>
      <c r="AAY138" s="0"/>
      <c r="AAZ138" s="0"/>
      <c r="ABA138" s="0"/>
      <c r="ABB138" s="0"/>
      <c r="ABC138" s="0"/>
      <c r="ABD138" s="0"/>
      <c r="ABE138" s="0"/>
      <c r="ABF138" s="0"/>
      <c r="ABG138" s="0"/>
      <c r="ABH138" s="0"/>
      <c r="ABI138" s="0"/>
      <c r="ABJ138" s="0"/>
      <c r="ABK138" s="0"/>
      <c r="ABL138" s="0"/>
      <c r="ABM138" s="0"/>
      <c r="ABN138" s="0"/>
      <c r="ABO138" s="0"/>
      <c r="ABP138" s="0"/>
      <c r="ABQ138" s="0"/>
      <c r="ABR138" s="0"/>
      <c r="ABS138" s="0"/>
      <c r="ABT138" s="0"/>
      <c r="ABU138" s="0"/>
      <c r="ABV138" s="0"/>
      <c r="ABW138" s="0"/>
      <c r="ABX138" s="0"/>
      <c r="ABY138" s="0"/>
      <c r="ABZ138" s="0"/>
      <c r="ACA138" s="0"/>
      <c r="ACB138" s="0"/>
      <c r="ACC138" s="0"/>
      <c r="ACD138" s="0"/>
      <c r="ACE138" s="0"/>
      <c r="ACF138" s="0"/>
      <c r="ACG138" s="0"/>
      <c r="ACH138" s="0"/>
      <c r="ACI138" s="0"/>
      <c r="ACJ138" s="0"/>
      <c r="ACK138" s="0"/>
      <c r="ACL138" s="0"/>
      <c r="ACM138" s="0"/>
      <c r="ACN138" s="0"/>
      <c r="ACO138" s="0"/>
      <c r="ACP138" s="0"/>
      <c r="ACQ138" s="0"/>
      <c r="ACR138" s="0"/>
      <c r="ACS138" s="0"/>
      <c r="ACT138" s="0"/>
      <c r="ACU138" s="0"/>
      <c r="ACV138" s="0"/>
      <c r="ACW138" s="0"/>
      <c r="ACX138" s="0"/>
      <c r="ACY138" s="0"/>
      <c r="ACZ138" s="0"/>
      <c r="ADA138" s="0"/>
      <c r="ADB138" s="0"/>
      <c r="ADC138" s="0"/>
      <c r="ADD138" s="0"/>
      <c r="ADE138" s="0"/>
      <c r="ADF138" s="0"/>
      <c r="ADG138" s="0"/>
      <c r="ADH138" s="0"/>
      <c r="ADI138" s="0"/>
      <c r="ADJ138" s="0"/>
      <c r="ADK138" s="0"/>
      <c r="ADL138" s="0"/>
      <c r="ADM138" s="0"/>
      <c r="ADN138" s="0"/>
      <c r="ADO138" s="0"/>
      <c r="ADP138" s="0"/>
      <c r="ADQ138" s="0"/>
      <c r="ADR138" s="0"/>
      <c r="ADS138" s="0"/>
      <c r="ADT138" s="0"/>
      <c r="ADU138" s="0"/>
      <c r="ADV138" s="0"/>
      <c r="ADW138" s="0"/>
      <c r="ADX138" s="0"/>
      <c r="ADY138" s="0"/>
      <c r="ADZ138" s="0"/>
      <c r="AEA138" s="0"/>
      <c r="AEB138" s="0"/>
      <c r="AEC138" s="0"/>
      <c r="AED138" s="0"/>
      <c r="AEE138" s="0"/>
      <c r="AEF138" s="0"/>
      <c r="AEG138" s="0"/>
      <c r="AEH138" s="0"/>
      <c r="AEI138" s="0"/>
      <c r="AEJ138" s="0"/>
      <c r="AEK138" s="0"/>
      <c r="AEL138" s="0"/>
      <c r="AEM138" s="0"/>
      <c r="AEN138" s="0"/>
      <c r="AEO138" s="0"/>
      <c r="AEP138" s="0"/>
      <c r="AEQ138" s="0"/>
      <c r="AER138" s="0"/>
      <c r="AES138" s="0"/>
      <c r="AET138" s="0"/>
      <c r="AEU138" s="0"/>
      <c r="AEV138" s="0"/>
      <c r="AEW138" s="0"/>
      <c r="AEX138" s="0"/>
      <c r="AEY138" s="0"/>
      <c r="AEZ138" s="0"/>
      <c r="AFA138" s="0"/>
      <c r="AFB138" s="0"/>
      <c r="AFC138" s="0"/>
      <c r="AFD138" s="0"/>
      <c r="AFE138" s="0"/>
      <c r="AFF138" s="0"/>
      <c r="AFG138" s="0"/>
      <c r="AFH138" s="0"/>
      <c r="AFI138" s="0"/>
      <c r="AFJ138" s="0"/>
      <c r="AFK138" s="0"/>
      <c r="AFL138" s="0"/>
      <c r="AFM138" s="0"/>
      <c r="AFN138" s="0"/>
      <c r="AFO138" s="0"/>
      <c r="AFP138" s="0"/>
      <c r="AFQ138" s="0"/>
      <c r="AFR138" s="0"/>
      <c r="AFS138" s="0"/>
      <c r="AFT138" s="0"/>
      <c r="AFU138" s="0"/>
      <c r="AFV138" s="0"/>
      <c r="AFW138" s="0"/>
      <c r="AFX138" s="0"/>
      <c r="AFY138" s="0"/>
      <c r="AFZ138" s="0"/>
      <c r="AGA138" s="0"/>
      <c r="AGB138" s="0"/>
      <c r="AGC138" s="0"/>
      <c r="AGD138" s="0"/>
      <c r="AGE138" s="0"/>
      <c r="AGF138" s="0"/>
      <c r="AGG138" s="0"/>
      <c r="AGH138" s="0"/>
      <c r="AGI138" s="0"/>
      <c r="AGJ138" s="0"/>
      <c r="AGK138" s="0"/>
      <c r="AGL138" s="0"/>
      <c r="AGM138" s="0"/>
      <c r="AGN138" s="0"/>
      <c r="AGO138" s="0"/>
      <c r="AGP138" s="0"/>
      <c r="AGQ138" s="0"/>
      <c r="AGR138" s="0"/>
      <c r="AGS138" s="0"/>
      <c r="AGT138" s="0"/>
      <c r="AGU138" s="0"/>
      <c r="AGV138" s="0"/>
      <c r="AGW138" s="0"/>
      <c r="AGX138" s="0"/>
      <c r="AGY138" s="0"/>
      <c r="AGZ138" s="0"/>
      <c r="AHA138" s="0"/>
      <c r="AHB138" s="0"/>
      <c r="AHC138" s="0"/>
      <c r="AHD138" s="0"/>
      <c r="AHE138" s="0"/>
      <c r="AHF138" s="0"/>
      <c r="AHG138" s="0"/>
      <c r="AHH138" s="0"/>
      <c r="AHI138" s="0"/>
      <c r="AHJ138" s="0"/>
      <c r="AHK138" s="0"/>
      <c r="AHL138" s="0"/>
      <c r="AHM138" s="0"/>
      <c r="AHN138" s="0"/>
      <c r="AHO138" s="0"/>
      <c r="AHP138" s="0"/>
      <c r="AHQ138" s="0"/>
      <c r="AHR138" s="0"/>
      <c r="AHS138" s="0"/>
      <c r="AHT138" s="0"/>
      <c r="AHU138" s="0"/>
      <c r="AHV138" s="0"/>
      <c r="AHW138" s="0"/>
      <c r="AHX138" s="0"/>
      <c r="AHY138" s="0"/>
      <c r="AHZ138" s="0"/>
      <c r="AIA138" s="0"/>
      <c r="AIB138" s="0"/>
      <c r="AIC138" s="0"/>
      <c r="AID138" s="0"/>
      <c r="AIE138" s="0"/>
      <c r="AIF138" s="0"/>
      <c r="AIG138" s="0"/>
      <c r="AIH138" s="0"/>
      <c r="AII138" s="0"/>
      <c r="AIJ138" s="0"/>
      <c r="AIK138" s="0"/>
      <c r="AIL138" s="0"/>
      <c r="AIM138" s="0"/>
      <c r="AIN138" s="0"/>
      <c r="AIO138" s="0"/>
      <c r="AIP138" s="0"/>
      <c r="AIQ138" s="0"/>
      <c r="AIR138" s="0"/>
      <c r="AIS138" s="0"/>
      <c r="AIT138" s="0"/>
      <c r="AIU138" s="0"/>
      <c r="AIV138" s="0"/>
      <c r="AIW138" s="0"/>
      <c r="AIX138" s="0"/>
      <c r="AIY138" s="0"/>
      <c r="AIZ138" s="0"/>
      <c r="AJA138" s="0"/>
      <c r="AJB138" s="0"/>
      <c r="AJC138" s="0"/>
      <c r="AJD138" s="0"/>
      <c r="AJE138" s="0"/>
      <c r="AJF138" s="0"/>
      <c r="AJG138" s="0"/>
      <c r="AJH138" s="0"/>
      <c r="AJI138" s="0"/>
      <c r="AJJ138" s="0"/>
      <c r="AJK138" s="0"/>
      <c r="AJL138" s="0"/>
      <c r="AJM138" s="0"/>
      <c r="AJN138" s="0"/>
      <c r="AJO138" s="0"/>
      <c r="AJP138" s="0"/>
      <c r="AJQ138" s="0"/>
      <c r="AJR138" s="0"/>
      <c r="AJS138" s="0"/>
      <c r="AJT138" s="0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customFormat="false" ht="18.6" hidden="false" customHeight="true" outlineLevel="0" collapsed="false">
      <c r="A139" s="43" t="s">
        <v>424</v>
      </c>
      <c r="B139" s="43" t="s">
        <v>425</v>
      </c>
      <c r="C139" s="65" t="s">
        <v>164</v>
      </c>
      <c r="D139" s="65"/>
      <c r="E139" s="43"/>
      <c r="F139" s="43" t="s">
        <v>134</v>
      </c>
      <c r="G139" s="43"/>
      <c r="H139" s="43"/>
      <c r="I139" s="43" t="s">
        <v>135</v>
      </c>
      <c r="J139" s="43"/>
      <c r="K139" s="43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 s="0"/>
      <c r="EM139" s="0"/>
      <c r="EN139" s="0"/>
      <c r="EO139" s="0"/>
      <c r="EP139" s="0"/>
      <c r="EQ139" s="0"/>
      <c r="ER139" s="0"/>
      <c r="ES139" s="0"/>
      <c r="ET139" s="0"/>
      <c r="EU139" s="0"/>
      <c r="EV139" s="0"/>
      <c r="EW139" s="0"/>
      <c r="EX139" s="0"/>
      <c r="EY139" s="0"/>
      <c r="EZ139" s="0"/>
      <c r="FA139" s="0"/>
      <c r="FB139" s="0"/>
      <c r="FC139" s="0"/>
      <c r="FD139" s="0"/>
      <c r="FE139" s="0"/>
      <c r="FF139" s="0"/>
      <c r="FG139" s="0"/>
      <c r="FH139" s="0"/>
      <c r="FI139" s="0"/>
      <c r="FJ139" s="0"/>
      <c r="FK139" s="0"/>
      <c r="FL139" s="0"/>
      <c r="FM139" s="0"/>
      <c r="FN139" s="0"/>
      <c r="FO139" s="0"/>
      <c r="FP139" s="0"/>
      <c r="FQ139" s="0"/>
      <c r="FR139" s="0"/>
      <c r="FS139" s="0"/>
      <c r="FT139" s="0"/>
      <c r="FU139" s="0"/>
      <c r="FV139" s="0"/>
      <c r="FW139" s="0"/>
      <c r="FX139" s="0"/>
      <c r="FY139" s="0"/>
      <c r="FZ139" s="0"/>
      <c r="GA139" s="0"/>
      <c r="GB139" s="0"/>
      <c r="GC139" s="0"/>
      <c r="GD139" s="0"/>
      <c r="GE139" s="0"/>
      <c r="GF139" s="0"/>
      <c r="GG139" s="0"/>
      <c r="GH139" s="0"/>
      <c r="GI139" s="0"/>
      <c r="GJ139" s="0"/>
      <c r="GK139" s="0"/>
      <c r="GL139" s="0"/>
      <c r="GM139" s="0"/>
      <c r="GN139" s="0"/>
      <c r="GO139" s="0"/>
      <c r="GP139" s="0"/>
      <c r="GQ139" s="0"/>
      <c r="GR139" s="0"/>
      <c r="GS139" s="0"/>
      <c r="GT139" s="0"/>
      <c r="GU139" s="0"/>
      <c r="GV139" s="0"/>
      <c r="GW139" s="0"/>
      <c r="GX139" s="0"/>
      <c r="GY139" s="0"/>
      <c r="GZ139" s="0"/>
      <c r="HA139" s="0"/>
      <c r="HB139" s="0"/>
      <c r="HC139" s="0"/>
      <c r="HD139" s="0"/>
      <c r="HE139" s="0"/>
      <c r="HF139" s="0"/>
      <c r="HG139" s="0"/>
      <c r="HH139" s="0"/>
      <c r="HI139" s="0"/>
      <c r="HJ139" s="0"/>
      <c r="HK139" s="0"/>
      <c r="HL139" s="0"/>
      <c r="HM139" s="0"/>
      <c r="HN139" s="0"/>
      <c r="HO139" s="0"/>
      <c r="HP139" s="0"/>
      <c r="HQ139" s="0"/>
      <c r="HR139" s="0"/>
      <c r="HS139" s="0"/>
      <c r="HT139" s="0"/>
      <c r="HU139" s="0"/>
      <c r="HV139" s="0"/>
      <c r="HW139" s="0"/>
      <c r="HX139" s="0"/>
      <c r="HY139" s="0"/>
      <c r="HZ139" s="0"/>
      <c r="IA139" s="0"/>
      <c r="IB139" s="0"/>
      <c r="IC139" s="0"/>
      <c r="ID139" s="0"/>
      <c r="IE139" s="0"/>
      <c r="IF139" s="0"/>
      <c r="IG139" s="0"/>
      <c r="IH139" s="0"/>
      <c r="II139" s="0"/>
      <c r="IJ139" s="0"/>
      <c r="IK139" s="0"/>
      <c r="IL139" s="0"/>
      <c r="IM139" s="0"/>
      <c r="IN139" s="0"/>
      <c r="IO139" s="0"/>
      <c r="IP139" s="0"/>
      <c r="IQ139" s="0"/>
      <c r="IR139" s="0"/>
      <c r="IS139" s="0"/>
      <c r="IT139" s="0"/>
      <c r="IU139" s="0"/>
      <c r="IV139" s="0"/>
      <c r="IW139" s="0"/>
      <c r="IX139" s="0"/>
      <c r="IY139" s="0"/>
      <c r="IZ139" s="0"/>
      <c r="JA139" s="0"/>
      <c r="JB139" s="0"/>
      <c r="JC139" s="0"/>
      <c r="JD139" s="0"/>
      <c r="JE139" s="0"/>
      <c r="JF139" s="0"/>
      <c r="JG139" s="0"/>
      <c r="JH139" s="0"/>
      <c r="JI139" s="0"/>
      <c r="JJ139" s="0"/>
      <c r="JK139" s="0"/>
      <c r="JL139" s="0"/>
      <c r="JM139" s="0"/>
      <c r="JN139" s="0"/>
      <c r="JO139" s="0"/>
      <c r="JP139" s="0"/>
      <c r="JQ139" s="0"/>
      <c r="JR139" s="0"/>
      <c r="JS139" s="0"/>
      <c r="JT139" s="0"/>
      <c r="JU139" s="0"/>
      <c r="JV139" s="0"/>
      <c r="JW139" s="0"/>
      <c r="JX139" s="0"/>
      <c r="JY139" s="0"/>
      <c r="JZ139" s="0"/>
      <c r="KA139" s="0"/>
      <c r="KB139" s="0"/>
      <c r="KC139" s="0"/>
      <c r="KD139" s="0"/>
      <c r="KE139" s="0"/>
      <c r="KF139" s="0"/>
      <c r="KG139" s="0"/>
      <c r="KH139" s="0"/>
      <c r="KI139" s="0"/>
      <c r="KJ139" s="0"/>
      <c r="KK139" s="0"/>
      <c r="KL139" s="0"/>
      <c r="KM139" s="0"/>
      <c r="KN139" s="0"/>
      <c r="KO139" s="0"/>
      <c r="KP139" s="0"/>
      <c r="KQ139" s="0"/>
      <c r="KR139" s="0"/>
      <c r="KS139" s="0"/>
      <c r="KT139" s="0"/>
      <c r="KU139" s="0"/>
      <c r="KV139" s="0"/>
      <c r="KW139" s="0"/>
      <c r="KX139" s="0"/>
      <c r="KY139" s="0"/>
      <c r="KZ139" s="0"/>
      <c r="LA139" s="0"/>
      <c r="LB139" s="0"/>
      <c r="LC139" s="0"/>
      <c r="LD139" s="0"/>
      <c r="LE139" s="0"/>
      <c r="LF139" s="0"/>
      <c r="LG139" s="0"/>
      <c r="LH139" s="0"/>
      <c r="LI139" s="0"/>
      <c r="LJ139" s="0"/>
      <c r="LK139" s="0"/>
      <c r="LL139" s="0"/>
      <c r="LM139" s="0"/>
      <c r="LN139" s="0"/>
      <c r="LO139" s="0"/>
      <c r="LP139" s="0"/>
      <c r="LQ139" s="0"/>
      <c r="LR139" s="0"/>
      <c r="LS139" s="0"/>
      <c r="LT139" s="0"/>
      <c r="LU139" s="0"/>
      <c r="LV139" s="0"/>
      <c r="LW139" s="0"/>
      <c r="LX139" s="0"/>
      <c r="LY139" s="0"/>
      <c r="LZ139" s="0"/>
      <c r="MA139" s="0"/>
      <c r="MB139" s="0"/>
      <c r="MC139" s="0"/>
      <c r="MD139" s="0"/>
      <c r="ME139" s="0"/>
      <c r="MF139" s="0"/>
      <c r="MG139" s="0"/>
      <c r="MH139" s="0"/>
      <c r="MI139" s="0"/>
      <c r="MJ139" s="0"/>
      <c r="MK139" s="0"/>
      <c r="ML139" s="0"/>
      <c r="MM139" s="0"/>
      <c r="MN139" s="0"/>
      <c r="MO139" s="0"/>
      <c r="MP139" s="0"/>
      <c r="MQ139" s="0"/>
      <c r="MR139" s="0"/>
      <c r="MS139" s="0"/>
      <c r="MT139" s="0"/>
      <c r="MU139" s="0"/>
      <c r="MV139" s="0"/>
      <c r="MW139" s="0"/>
      <c r="MX139" s="0"/>
      <c r="MY139" s="0"/>
      <c r="MZ139" s="0"/>
      <c r="NA139" s="0"/>
      <c r="NB139" s="0"/>
      <c r="NC139" s="0"/>
      <c r="ND139" s="0"/>
      <c r="NE139" s="0"/>
      <c r="NF139" s="0"/>
      <c r="NG139" s="0"/>
      <c r="NH139" s="0"/>
      <c r="NI139" s="0"/>
      <c r="NJ139" s="0"/>
      <c r="NK139" s="0"/>
      <c r="NL139" s="0"/>
      <c r="NM139" s="0"/>
      <c r="NN139" s="0"/>
      <c r="NO139" s="0"/>
      <c r="NP139" s="0"/>
      <c r="NQ139" s="0"/>
      <c r="NR139" s="0"/>
      <c r="NS139" s="0"/>
      <c r="NT139" s="0"/>
      <c r="NU139" s="0"/>
      <c r="NV139" s="0"/>
      <c r="NW139" s="0"/>
      <c r="NX139" s="0"/>
      <c r="NY139" s="0"/>
      <c r="NZ139" s="0"/>
      <c r="OA139" s="0"/>
      <c r="OB139" s="0"/>
      <c r="OC139" s="0"/>
      <c r="OD139" s="0"/>
      <c r="OE139" s="0"/>
      <c r="OF139" s="0"/>
      <c r="OG139" s="0"/>
      <c r="OH139" s="0"/>
      <c r="OI139" s="0"/>
      <c r="OJ139" s="0"/>
      <c r="OK139" s="0"/>
      <c r="OL139" s="0"/>
      <c r="OM139" s="0"/>
      <c r="ON139" s="0"/>
      <c r="OO139" s="0"/>
      <c r="OP139" s="0"/>
      <c r="OQ139" s="0"/>
      <c r="OR139" s="0"/>
      <c r="OS139" s="0"/>
      <c r="OT139" s="0"/>
      <c r="OU139" s="0"/>
      <c r="OV139" s="0"/>
      <c r="OW139" s="0"/>
      <c r="OX139" s="0"/>
      <c r="OY139" s="0"/>
      <c r="OZ139" s="0"/>
      <c r="PA139" s="0"/>
      <c r="PB139" s="0"/>
      <c r="PC139" s="0"/>
      <c r="PD139" s="0"/>
      <c r="PE139" s="0"/>
      <c r="PF139" s="0"/>
      <c r="PG139" s="0"/>
      <c r="PH139" s="0"/>
      <c r="PI139" s="0"/>
      <c r="PJ139" s="0"/>
      <c r="PK139" s="0"/>
      <c r="PL139" s="0"/>
      <c r="PM139" s="0"/>
      <c r="PN139" s="0"/>
      <c r="PO139" s="0"/>
      <c r="PP139" s="0"/>
      <c r="PQ139" s="0"/>
      <c r="PR139" s="0"/>
      <c r="PS139" s="0"/>
      <c r="PT139" s="0"/>
      <c r="PU139" s="0"/>
      <c r="PV139" s="0"/>
      <c r="PW139" s="0"/>
      <c r="PX139" s="0"/>
      <c r="PY139" s="0"/>
      <c r="PZ139" s="0"/>
      <c r="QA139" s="0"/>
      <c r="QB139" s="0"/>
      <c r="QC139" s="0"/>
      <c r="QD139" s="0"/>
      <c r="QE139" s="0"/>
      <c r="QF139" s="0"/>
      <c r="QG139" s="0"/>
      <c r="QH139" s="0"/>
      <c r="QI139" s="0"/>
      <c r="QJ139" s="0"/>
      <c r="QK139" s="0"/>
      <c r="QL139" s="0"/>
      <c r="QM139" s="0"/>
      <c r="QN139" s="0"/>
      <c r="QO139" s="0"/>
      <c r="QP139" s="0"/>
      <c r="QQ139" s="0"/>
      <c r="QR139" s="0"/>
      <c r="QS139" s="0"/>
      <c r="QT139" s="0"/>
      <c r="QU139" s="0"/>
      <c r="QV139" s="0"/>
      <c r="QW139" s="0"/>
      <c r="QX139" s="0"/>
      <c r="QY139" s="0"/>
      <c r="QZ139" s="0"/>
      <c r="RA139" s="0"/>
      <c r="RB139" s="0"/>
      <c r="RC139" s="0"/>
      <c r="RD139" s="0"/>
      <c r="RE139" s="0"/>
      <c r="RF139" s="0"/>
      <c r="RG139" s="0"/>
      <c r="RH139" s="0"/>
      <c r="RI139" s="0"/>
      <c r="RJ139" s="0"/>
      <c r="RK139" s="0"/>
      <c r="RL139" s="0"/>
      <c r="RM139" s="0"/>
      <c r="RN139" s="0"/>
      <c r="RO139" s="0"/>
      <c r="RP139" s="0"/>
      <c r="RQ139" s="0"/>
      <c r="RR139" s="0"/>
      <c r="RS139" s="0"/>
      <c r="RT139" s="0"/>
      <c r="RU139" s="0"/>
      <c r="RV139" s="0"/>
      <c r="RW139" s="0"/>
      <c r="RX139" s="0"/>
      <c r="RY139" s="0"/>
      <c r="RZ139" s="0"/>
      <c r="SA139" s="0"/>
      <c r="SB139" s="0"/>
      <c r="SC139" s="0"/>
      <c r="SD139" s="0"/>
      <c r="SE139" s="0"/>
      <c r="SF139" s="0"/>
      <c r="SG139" s="0"/>
      <c r="SH139" s="0"/>
      <c r="SI139" s="0"/>
      <c r="SJ139" s="0"/>
      <c r="SK139" s="0"/>
      <c r="SL139" s="0"/>
      <c r="SM139" s="0"/>
      <c r="SN139" s="0"/>
      <c r="SO139" s="0"/>
      <c r="SP139" s="0"/>
      <c r="SQ139" s="0"/>
      <c r="SR139" s="0"/>
      <c r="SS139" s="0"/>
      <c r="ST139" s="0"/>
      <c r="SU139" s="0"/>
      <c r="SV139" s="0"/>
      <c r="SW139" s="0"/>
      <c r="SX139" s="0"/>
      <c r="SY139" s="0"/>
      <c r="SZ139" s="0"/>
      <c r="TA139" s="0"/>
      <c r="TB139" s="0"/>
      <c r="TC139" s="0"/>
      <c r="TD139" s="0"/>
      <c r="TE139" s="0"/>
      <c r="TF139" s="0"/>
      <c r="TG139" s="0"/>
      <c r="TH139" s="0"/>
      <c r="TI139" s="0"/>
      <c r="TJ139" s="0"/>
      <c r="TK139" s="0"/>
      <c r="TL139" s="0"/>
      <c r="TM139" s="0"/>
      <c r="TN139" s="0"/>
      <c r="TO139" s="0"/>
      <c r="TP139" s="0"/>
      <c r="TQ139" s="0"/>
      <c r="TR139" s="0"/>
      <c r="TS139" s="0"/>
      <c r="TT139" s="0"/>
      <c r="TU139" s="0"/>
      <c r="TV139" s="0"/>
      <c r="TW139" s="0"/>
      <c r="TX139" s="0"/>
      <c r="TY139" s="0"/>
      <c r="TZ139" s="0"/>
      <c r="UA139" s="0"/>
      <c r="UB139" s="0"/>
      <c r="UC139" s="0"/>
      <c r="UD139" s="0"/>
      <c r="UE139" s="0"/>
      <c r="UF139" s="0"/>
      <c r="UG139" s="0"/>
      <c r="UH139" s="0"/>
      <c r="UI139" s="0"/>
      <c r="UJ139" s="0"/>
      <c r="UK139" s="0"/>
      <c r="UL139" s="0"/>
      <c r="UM139" s="0"/>
      <c r="UN139" s="0"/>
      <c r="UO139" s="0"/>
      <c r="UP139" s="0"/>
      <c r="UQ139" s="0"/>
      <c r="UR139" s="0"/>
      <c r="US139" s="0"/>
      <c r="UT139" s="0"/>
      <c r="UU139" s="0"/>
      <c r="UV139" s="0"/>
      <c r="UW139" s="0"/>
      <c r="UX139" s="0"/>
      <c r="UY139" s="0"/>
      <c r="UZ139" s="0"/>
      <c r="VA139" s="0"/>
      <c r="VB139" s="0"/>
      <c r="VC139" s="0"/>
      <c r="VD139" s="0"/>
      <c r="VE139" s="0"/>
      <c r="VF139" s="0"/>
      <c r="VG139" s="0"/>
      <c r="VH139" s="0"/>
      <c r="VI139" s="0"/>
      <c r="VJ139" s="0"/>
      <c r="VK139" s="0"/>
      <c r="VL139" s="0"/>
      <c r="VM139" s="0"/>
      <c r="VN139" s="0"/>
      <c r="VO139" s="0"/>
      <c r="VP139" s="0"/>
      <c r="VQ139" s="0"/>
      <c r="VR139" s="0"/>
      <c r="VS139" s="0"/>
      <c r="VT139" s="0"/>
      <c r="VU139" s="0"/>
      <c r="VV139" s="0"/>
      <c r="VW139" s="0"/>
      <c r="VX139" s="0"/>
      <c r="VY139" s="0"/>
      <c r="VZ139" s="0"/>
      <c r="WA139" s="0"/>
      <c r="WB139" s="0"/>
      <c r="WC139" s="0"/>
      <c r="WD139" s="0"/>
      <c r="WE139" s="0"/>
      <c r="WF139" s="0"/>
      <c r="WG139" s="0"/>
      <c r="WH139" s="0"/>
      <c r="WI139" s="0"/>
      <c r="WJ139" s="0"/>
      <c r="WK139" s="0"/>
      <c r="WL139" s="0"/>
      <c r="WM139" s="0"/>
      <c r="WN139" s="0"/>
      <c r="WO139" s="0"/>
      <c r="WP139" s="0"/>
      <c r="WQ139" s="0"/>
      <c r="WR139" s="0"/>
      <c r="WS139" s="0"/>
      <c r="WT139" s="0"/>
      <c r="WU139" s="0"/>
      <c r="WV139" s="0"/>
      <c r="WW139" s="0"/>
      <c r="WX139" s="0"/>
      <c r="WY139" s="0"/>
      <c r="WZ139" s="0"/>
      <c r="XA139" s="0"/>
      <c r="XB139" s="0"/>
      <c r="XC139" s="0"/>
      <c r="XD139" s="0"/>
      <c r="XE139" s="0"/>
      <c r="XF139" s="0"/>
      <c r="XG139" s="0"/>
      <c r="XH139" s="0"/>
      <c r="XI139" s="0"/>
      <c r="XJ139" s="0"/>
      <c r="XK139" s="0"/>
      <c r="XL139" s="0"/>
      <c r="XM139" s="0"/>
      <c r="XN139" s="0"/>
      <c r="XO139" s="0"/>
      <c r="XP139" s="0"/>
      <c r="XQ139" s="0"/>
      <c r="XR139" s="0"/>
      <c r="XS139" s="0"/>
      <c r="XT139" s="0"/>
      <c r="XU139" s="0"/>
      <c r="XV139" s="0"/>
      <c r="XW139" s="0"/>
      <c r="XX139" s="0"/>
      <c r="XY139" s="0"/>
      <c r="XZ139" s="0"/>
      <c r="YA139" s="0"/>
      <c r="YB139" s="0"/>
      <c r="YC139" s="0"/>
      <c r="YD139" s="0"/>
      <c r="YE139" s="0"/>
      <c r="YF139" s="0"/>
      <c r="YG139" s="0"/>
      <c r="YH139" s="0"/>
      <c r="YI139" s="0"/>
      <c r="YJ139" s="0"/>
      <c r="YK139" s="0"/>
      <c r="YL139" s="0"/>
      <c r="YM139" s="0"/>
      <c r="YN139" s="0"/>
      <c r="YO139" s="0"/>
      <c r="YP139" s="0"/>
      <c r="YQ139" s="0"/>
      <c r="YR139" s="0"/>
      <c r="YS139" s="0"/>
      <c r="YT139" s="0"/>
      <c r="YU139" s="0"/>
      <c r="YV139" s="0"/>
      <c r="YW139" s="0"/>
      <c r="YX139" s="0"/>
      <c r="YY139" s="0"/>
      <c r="YZ139" s="0"/>
      <c r="ZA139" s="0"/>
      <c r="ZB139" s="0"/>
      <c r="ZC139" s="0"/>
      <c r="ZD139" s="0"/>
      <c r="ZE139" s="0"/>
      <c r="ZF139" s="0"/>
      <c r="ZG139" s="0"/>
      <c r="ZH139" s="0"/>
      <c r="ZI139" s="0"/>
      <c r="ZJ139" s="0"/>
      <c r="ZK139" s="0"/>
      <c r="ZL139" s="0"/>
      <c r="ZM139" s="0"/>
      <c r="ZN139" s="0"/>
      <c r="ZO139" s="0"/>
      <c r="ZP139" s="0"/>
      <c r="ZQ139" s="0"/>
      <c r="ZR139" s="0"/>
      <c r="ZS139" s="0"/>
      <c r="ZT139" s="0"/>
      <c r="ZU139" s="0"/>
      <c r="ZV139" s="0"/>
      <c r="ZW139" s="0"/>
      <c r="ZX139" s="0"/>
      <c r="ZY139" s="0"/>
      <c r="ZZ139" s="0"/>
      <c r="AAA139" s="0"/>
      <c r="AAB139" s="0"/>
      <c r="AAC139" s="0"/>
      <c r="AAD139" s="0"/>
      <c r="AAE139" s="0"/>
      <c r="AAF139" s="0"/>
      <c r="AAG139" s="0"/>
      <c r="AAH139" s="0"/>
      <c r="AAI139" s="0"/>
      <c r="AAJ139" s="0"/>
      <c r="AAK139" s="0"/>
      <c r="AAL139" s="0"/>
      <c r="AAM139" s="0"/>
      <c r="AAN139" s="0"/>
      <c r="AAO139" s="0"/>
      <c r="AAP139" s="0"/>
      <c r="AAQ139" s="0"/>
      <c r="AAR139" s="0"/>
      <c r="AAS139" s="0"/>
      <c r="AAT139" s="0"/>
      <c r="AAU139" s="0"/>
      <c r="AAV139" s="0"/>
      <c r="AAW139" s="0"/>
      <c r="AAX139" s="0"/>
      <c r="AAY139" s="0"/>
      <c r="AAZ139" s="0"/>
      <c r="ABA139" s="0"/>
      <c r="ABB139" s="0"/>
      <c r="ABC139" s="0"/>
      <c r="ABD139" s="0"/>
      <c r="ABE139" s="0"/>
      <c r="ABF139" s="0"/>
      <c r="ABG139" s="0"/>
      <c r="ABH139" s="0"/>
      <c r="ABI139" s="0"/>
      <c r="ABJ139" s="0"/>
      <c r="ABK139" s="0"/>
      <c r="ABL139" s="0"/>
      <c r="ABM139" s="0"/>
      <c r="ABN139" s="0"/>
      <c r="ABO139" s="0"/>
      <c r="ABP139" s="0"/>
      <c r="ABQ139" s="0"/>
      <c r="ABR139" s="0"/>
      <c r="ABS139" s="0"/>
      <c r="ABT139" s="0"/>
      <c r="ABU139" s="0"/>
      <c r="ABV139" s="0"/>
      <c r="ABW139" s="0"/>
      <c r="ABX139" s="0"/>
      <c r="ABY139" s="0"/>
      <c r="ABZ139" s="0"/>
      <c r="ACA139" s="0"/>
      <c r="ACB139" s="0"/>
      <c r="ACC139" s="0"/>
      <c r="ACD139" s="0"/>
      <c r="ACE139" s="0"/>
      <c r="ACF139" s="0"/>
      <c r="ACG139" s="0"/>
      <c r="ACH139" s="0"/>
      <c r="ACI139" s="0"/>
      <c r="ACJ139" s="0"/>
      <c r="ACK139" s="0"/>
      <c r="ACL139" s="0"/>
      <c r="ACM139" s="0"/>
      <c r="ACN139" s="0"/>
      <c r="ACO139" s="0"/>
      <c r="ACP139" s="0"/>
      <c r="ACQ139" s="0"/>
      <c r="ACR139" s="0"/>
      <c r="ACS139" s="0"/>
      <c r="ACT139" s="0"/>
      <c r="ACU139" s="0"/>
      <c r="ACV139" s="0"/>
      <c r="ACW139" s="0"/>
      <c r="ACX139" s="0"/>
      <c r="ACY139" s="0"/>
      <c r="ACZ139" s="0"/>
      <c r="ADA139" s="0"/>
      <c r="ADB139" s="0"/>
      <c r="ADC139" s="0"/>
      <c r="ADD139" s="0"/>
      <c r="ADE139" s="0"/>
      <c r="ADF139" s="0"/>
      <c r="ADG139" s="0"/>
      <c r="ADH139" s="0"/>
      <c r="ADI139" s="0"/>
      <c r="ADJ139" s="0"/>
      <c r="ADK139" s="0"/>
      <c r="ADL139" s="0"/>
      <c r="ADM139" s="0"/>
      <c r="ADN139" s="0"/>
      <c r="ADO139" s="0"/>
      <c r="ADP139" s="0"/>
      <c r="ADQ139" s="0"/>
      <c r="ADR139" s="0"/>
      <c r="ADS139" s="0"/>
      <c r="ADT139" s="0"/>
      <c r="ADU139" s="0"/>
      <c r="ADV139" s="0"/>
      <c r="ADW139" s="0"/>
      <c r="ADX139" s="0"/>
      <c r="ADY139" s="0"/>
      <c r="ADZ139" s="0"/>
      <c r="AEA139" s="0"/>
      <c r="AEB139" s="0"/>
      <c r="AEC139" s="0"/>
      <c r="AED139" s="0"/>
      <c r="AEE139" s="0"/>
      <c r="AEF139" s="0"/>
      <c r="AEG139" s="0"/>
      <c r="AEH139" s="0"/>
      <c r="AEI139" s="0"/>
      <c r="AEJ139" s="0"/>
      <c r="AEK139" s="0"/>
      <c r="AEL139" s="0"/>
      <c r="AEM139" s="0"/>
      <c r="AEN139" s="0"/>
      <c r="AEO139" s="0"/>
      <c r="AEP139" s="0"/>
      <c r="AEQ139" s="0"/>
      <c r="AER139" s="0"/>
      <c r="AES139" s="0"/>
      <c r="AET139" s="0"/>
      <c r="AEU139" s="0"/>
      <c r="AEV139" s="0"/>
      <c r="AEW139" s="0"/>
      <c r="AEX139" s="0"/>
      <c r="AEY139" s="0"/>
      <c r="AEZ139" s="0"/>
      <c r="AFA139" s="0"/>
      <c r="AFB139" s="0"/>
      <c r="AFC139" s="0"/>
      <c r="AFD139" s="0"/>
      <c r="AFE139" s="0"/>
      <c r="AFF139" s="0"/>
      <c r="AFG139" s="0"/>
      <c r="AFH139" s="0"/>
      <c r="AFI139" s="0"/>
      <c r="AFJ139" s="0"/>
      <c r="AFK139" s="0"/>
      <c r="AFL139" s="0"/>
      <c r="AFM139" s="0"/>
      <c r="AFN139" s="0"/>
      <c r="AFO139" s="0"/>
      <c r="AFP139" s="0"/>
      <c r="AFQ139" s="0"/>
      <c r="AFR139" s="0"/>
      <c r="AFS139" s="0"/>
      <c r="AFT139" s="0"/>
      <c r="AFU139" s="0"/>
      <c r="AFV139" s="0"/>
      <c r="AFW139" s="0"/>
      <c r="AFX139" s="0"/>
      <c r="AFY139" s="0"/>
      <c r="AFZ139" s="0"/>
      <c r="AGA139" s="0"/>
      <c r="AGB139" s="0"/>
      <c r="AGC139" s="0"/>
      <c r="AGD139" s="0"/>
      <c r="AGE139" s="0"/>
      <c r="AGF139" s="0"/>
      <c r="AGG139" s="0"/>
      <c r="AGH139" s="0"/>
      <c r="AGI139" s="0"/>
      <c r="AGJ139" s="0"/>
      <c r="AGK139" s="0"/>
      <c r="AGL139" s="0"/>
      <c r="AGM139" s="0"/>
      <c r="AGN139" s="0"/>
      <c r="AGO139" s="0"/>
      <c r="AGP139" s="0"/>
      <c r="AGQ139" s="0"/>
      <c r="AGR139" s="0"/>
      <c r="AGS139" s="0"/>
      <c r="AGT139" s="0"/>
      <c r="AGU139" s="0"/>
      <c r="AGV139" s="0"/>
      <c r="AGW139" s="0"/>
      <c r="AGX139" s="0"/>
      <c r="AGY139" s="0"/>
      <c r="AGZ139" s="0"/>
      <c r="AHA139" s="0"/>
      <c r="AHB139" s="0"/>
      <c r="AHC139" s="0"/>
      <c r="AHD139" s="0"/>
      <c r="AHE139" s="0"/>
      <c r="AHF139" s="0"/>
      <c r="AHG139" s="0"/>
      <c r="AHH139" s="0"/>
      <c r="AHI139" s="0"/>
      <c r="AHJ139" s="0"/>
      <c r="AHK139" s="0"/>
      <c r="AHL139" s="0"/>
      <c r="AHM139" s="0"/>
      <c r="AHN139" s="0"/>
      <c r="AHO139" s="0"/>
      <c r="AHP139" s="0"/>
      <c r="AHQ139" s="0"/>
      <c r="AHR139" s="0"/>
      <c r="AHS139" s="0"/>
      <c r="AHT139" s="0"/>
      <c r="AHU139" s="0"/>
      <c r="AHV139" s="0"/>
      <c r="AHW139" s="0"/>
      <c r="AHX139" s="0"/>
      <c r="AHY139" s="0"/>
      <c r="AHZ139" s="0"/>
      <c r="AIA139" s="0"/>
      <c r="AIB139" s="0"/>
      <c r="AIC139" s="0"/>
      <c r="AID139" s="0"/>
      <c r="AIE139" s="0"/>
      <c r="AIF139" s="0"/>
      <c r="AIG139" s="0"/>
      <c r="AIH139" s="0"/>
      <c r="AII139" s="0"/>
      <c r="AIJ139" s="0"/>
      <c r="AIK139" s="0"/>
      <c r="AIL139" s="0"/>
      <c r="AIM139" s="0"/>
      <c r="AIN139" s="0"/>
      <c r="AIO139" s="0"/>
      <c r="AIP139" s="0"/>
      <c r="AIQ139" s="0"/>
      <c r="AIR139" s="0"/>
      <c r="AIS139" s="0"/>
      <c r="AIT139" s="0"/>
      <c r="AIU139" s="0"/>
      <c r="AIV139" s="0"/>
      <c r="AIW139" s="0"/>
      <c r="AIX139" s="0"/>
      <c r="AIY139" s="0"/>
      <c r="AIZ139" s="0"/>
      <c r="AJA139" s="0"/>
      <c r="AJB139" s="0"/>
      <c r="AJC139" s="0"/>
      <c r="AJD139" s="0"/>
      <c r="AJE139" s="0"/>
      <c r="AJF139" s="0"/>
      <c r="AJG139" s="0"/>
      <c r="AJH139" s="0"/>
      <c r="AJI139" s="0"/>
      <c r="AJJ139" s="0"/>
      <c r="AJK139" s="0"/>
      <c r="AJL139" s="0"/>
      <c r="AJM139" s="0"/>
      <c r="AJN139" s="0"/>
      <c r="AJO139" s="0"/>
      <c r="AJP139" s="0"/>
      <c r="AJQ139" s="0"/>
      <c r="AJR139" s="0"/>
      <c r="AJS139" s="0"/>
      <c r="AJT139" s="0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customFormat="false" ht="18.6" hidden="false" customHeight="true" outlineLevel="0" collapsed="false">
      <c r="A140" s="43" t="s">
        <v>426</v>
      </c>
      <c r="B140" s="43" t="s">
        <v>427</v>
      </c>
      <c r="C140" s="65" t="s">
        <v>266</v>
      </c>
      <c r="D140" s="65"/>
      <c r="E140" s="43" t="s">
        <v>183</v>
      </c>
      <c r="F140" s="43"/>
      <c r="G140" s="43" t="s">
        <v>134</v>
      </c>
      <c r="H140" s="43"/>
      <c r="I140" s="43" t="s">
        <v>146</v>
      </c>
      <c r="J140" s="43"/>
      <c r="K140" s="43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 s="0"/>
      <c r="EN140" s="0"/>
      <c r="EO140" s="0"/>
      <c r="EP140" s="0"/>
      <c r="EQ140" s="0"/>
      <c r="ER140" s="0"/>
      <c r="ES140" s="0"/>
      <c r="ET140" s="0"/>
      <c r="EU140" s="0"/>
      <c r="EV140" s="0"/>
      <c r="EW140" s="0"/>
      <c r="EX140" s="0"/>
      <c r="EY140" s="0"/>
      <c r="EZ140" s="0"/>
      <c r="FA140" s="0"/>
      <c r="FB140" s="0"/>
      <c r="FC140" s="0"/>
      <c r="FD140" s="0"/>
      <c r="FE140" s="0"/>
      <c r="FF140" s="0"/>
      <c r="FG140" s="0"/>
      <c r="FH140" s="0"/>
      <c r="FI140" s="0"/>
      <c r="FJ140" s="0"/>
      <c r="FK140" s="0"/>
      <c r="FL140" s="0"/>
      <c r="FM140" s="0"/>
      <c r="FN140" s="0"/>
      <c r="FO140" s="0"/>
      <c r="FP140" s="0"/>
      <c r="FQ140" s="0"/>
      <c r="FR140" s="0"/>
      <c r="FS140" s="0"/>
      <c r="FT140" s="0"/>
      <c r="FU140" s="0"/>
      <c r="FV140" s="0"/>
      <c r="FW140" s="0"/>
      <c r="FX140" s="0"/>
      <c r="FY140" s="0"/>
      <c r="FZ140" s="0"/>
      <c r="GA140" s="0"/>
      <c r="GB140" s="0"/>
      <c r="GC140" s="0"/>
      <c r="GD140" s="0"/>
      <c r="GE140" s="0"/>
      <c r="GF140" s="0"/>
      <c r="GG140" s="0"/>
      <c r="GH140" s="0"/>
      <c r="GI140" s="0"/>
      <c r="GJ140" s="0"/>
      <c r="GK140" s="0"/>
      <c r="GL140" s="0"/>
      <c r="GM140" s="0"/>
      <c r="GN140" s="0"/>
      <c r="GO140" s="0"/>
      <c r="GP140" s="0"/>
      <c r="GQ140" s="0"/>
      <c r="GR140" s="0"/>
      <c r="GS140" s="0"/>
      <c r="GT140" s="0"/>
      <c r="GU140" s="0"/>
      <c r="GV140" s="0"/>
      <c r="GW140" s="0"/>
      <c r="GX140" s="0"/>
      <c r="GY140" s="0"/>
      <c r="GZ140" s="0"/>
      <c r="HA140" s="0"/>
      <c r="HB140" s="0"/>
      <c r="HC140" s="0"/>
      <c r="HD140" s="0"/>
      <c r="HE140" s="0"/>
      <c r="HF140" s="0"/>
      <c r="HG140" s="0"/>
      <c r="HH140" s="0"/>
      <c r="HI140" s="0"/>
      <c r="HJ140" s="0"/>
      <c r="HK140" s="0"/>
      <c r="HL140" s="0"/>
      <c r="HM140" s="0"/>
      <c r="HN140" s="0"/>
      <c r="HO140" s="0"/>
      <c r="HP140" s="0"/>
      <c r="HQ140" s="0"/>
      <c r="HR140" s="0"/>
      <c r="HS140" s="0"/>
      <c r="HT140" s="0"/>
      <c r="HU140" s="0"/>
      <c r="HV140" s="0"/>
      <c r="HW140" s="0"/>
      <c r="HX140" s="0"/>
      <c r="HY140" s="0"/>
      <c r="HZ140" s="0"/>
      <c r="IA140" s="0"/>
      <c r="IB140" s="0"/>
      <c r="IC140" s="0"/>
      <c r="ID140" s="0"/>
      <c r="IE140" s="0"/>
      <c r="IF140" s="0"/>
      <c r="IG140" s="0"/>
      <c r="IH140" s="0"/>
      <c r="II140" s="0"/>
      <c r="IJ140" s="0"/>
      <c r="IK140" s="0"/>
      <c r="IL140" s="0"/>
      <c r="IM140" s="0"/>
      <c r="IN140" s="0"/>
      <c r="IO140" s="0"/>
      <c r="IP140" s="0"/>
      <c r="IQ140" s="0"/>
      <c r="IR140" s="0"/>
      <c r="IS140" s="0"/>
      <c r="IT140" s="0"/>
      <c r="IU140" s="0"/>
      <c r="IV140" s="0"/>
      <c r="IW140" s="0"/>
      <c r="IX140" s="0"/>
      <c r="IY140" s="0"/>
      <c r="IZ140" s="0"/>
      <c r="JA140" s="0"/>
      <c r="JB140" s="0"/>
      <c r="JC140" s="0"/>
      <c r="JD140" s="0"/>
      <c r="JE140" s="0"/>
      <c r="JF140" s="0"/>
      <c r="JG140" s="0"/>
      <c r="JH140" s="0"/>
      <c r="JI140" s="0"/>
      <c r="JJ140" s="0"/>
      <c r="JK140" s="0"/>
      <c r="JL140" s="0"/>
      <c r="JM140" s="0"/>
      <c r="JN140" s="0"/>
      <c r="JO140" s="0"/>
      <c r="JP140" s="0"/>
      <c r="JQ140" s="0"/>
      <c r="JR140" s="0"/>
      <c r="JS140" s="0"/>
      <c r="JT140" s="0"/>
      <c r="JU140" s="0"/>
      <c r="JV140" s="0"/>
      <c r="JW140" s="0"/>
      <c r="JX140" s="0"/>
      <c r="JY140" s="0"/>
      <c r="JZ140" s="0"/>
      <c r="KA140" s="0"/>
      <c r="KB140" s="0"/>
      <c r="KC140" s="0"/>
      <c r="KD140" s="0"/>
      <c r="KE140" s="0"/>
      <c r="KF140" s="0"/>
      <c r="KG140" s="0"/>
      <c r="KH140" s="0"/>
      <c r="KI140" s="0"/>
      <c r="KJ140" s="0"/>
      <c r="KK140" s="0"/>
      <c r="KL140" s="0"/>
      <c r="KM140" s="0"/>
      <c r="KN140" s="0"/>
      <c r="KO140" s="0"/>
      <c r="KP140" s="0"/>
      <c r="KQ140" s="0"/>
      <c r="KR140" s="0"/>
      <c r="KS140" s="0"/>
      <c r="KT140" s="0"/>
      <c r="KU140" s="0"/>
      <c r="KV140" s="0"/>
      <c r="KW140" s="0"/>
      <c r="KX140" s="0"/>
      <c r="KY140" s="0"/>
      <c r="KZ140" s="0"/>
      <c r="LA140" s="0"/>
      <c r="LB140" s="0"/>
      <c r="LC140" s="0"/>
      <c r="LD140" s="0"/>
      <c r="LE140" s="0"/>
      <c r="LF140" s="0"/>
      <c r="LG140" s="0"/>
      <c r="LH140" s="0"/>
      <c r="LI140" s="0"/>
      <c r="LJ140" s="0"/>
      <c r="LK140" s="0"/>
      <c r="LL140" s="0"/>
      <c r="LM140" s="0"/>
      <c r="LN140" s="0"/>
      <c r="LO140" s="0"/>
      <c r="LP140" s="0"/>
      <c r="LQ140" s="0"/>
      <c r="LR140" s="0"/>
      <c r="LS140" s="0"/>
      <c r="LT140" s="0"/>
      <c r="LU140" s="0"/>
      <c r="LV140" s="0"/>
      <c r="LW140" s="0"/>
      <c r="LX140" s="0"/>
      <c r="LY140" s="0"/>
      <c r="LZ140" s="0"/>
      <c r="MA140" s="0"/>
      <c r="MB140" s="0"/>
      <c r="MC140" s="0"/>
      <c r="MD140" s="0"/>
      <c r="ME140" s="0"/>
      <c r="MF140" s="0"/>
      <c r="MG140" s="0"/>
      <c r="MH140" s="0"/>
      <c r="MI140" s="0"/>
      <c r="MJ140" s="0"/>
      <c r="MK140" s="0"/>
      <c r="ML140" s="0"/>
      <c r="MM140" s="0"/>
      <c r="MN140" s="0"/>
      <c r="MO140" s="0"/>
      <c r="MP140" s="0"/>
      <c r="MQ140" s="0"/>
      <c r="MR140" s="0"/>
      <c r="MS140" s="0"/>
      <c r="MT140" s="0"/>
      <c r="MU140" s="0"/>
      <c r="MV140" s="0"/>
      <c r="MW140" s="0"/>
      <c r="MX140" s="0"/>
      <c r="MY140" s="0"/>
      <c r="MZ140" s="0"/>
      <c r="NA140" s="0"/>
      <c r="NB140" s="0"/>
      <c r="NC140" s="0"/>
      <c r="ND140" s="0"/>
      <c r="NE140" s="0"/>
      <c r="NF140" s="0"/>
      <c r="NG140" s="0"/>
      <c r="NH140" s="0"/>
      <c r="NI140" s="0"/>
      <c r="NJ140" s="0"/>
      <c r="NK140" s="0"/>
      <c r="NL140" s="0"/>
      <c r="NM140" s="0"/>
      <c r="NN140" s="0"/>
      <c r="NO140" s="0"/>
      <c r="NP140" s="0"/>
      <c r="NQ140" s="0"/>
      <c r="NR140" s="0"/>
      <c r="NS140" s="0"/>
      <c r="NT140" s="0"/>
      <c r="NU140" s="0"/>
      <c r="NV140" s="0"/>
      <c r="NW140" s="0"/>
      <c r="NX140" s="0"/>
      <c r="NY140" s="0"/>
      <c r="NZ140" s="0"/>
      <c r="OA140" s="0"/>
      <c r="OB140" s="0"/>
      <c r="OC140" s="0"/>
      <c r="OD140" s="0"/>
      <c r="OE140" s="0"/>
      <c r="OF140" s="0"/>
      <c r="OG140" s="0"/>
      <c r="OH140" s="0"/>
      <c r="OI140" s="0"/>
      <c r="OJ140" s="0"/>
      <c r="OK140" s="0"/>
      <c r="OL140" s="0"/>
      <c r="OM140" s="0"/>
      <c r="ON140" s="0"/>
      <c r="OO140" s="0"/>
      <c r="OP140" s="0"/>
      <c r="OQ140" s="0"/>
      <c r="OR140" s="0"/>
      <c r="OS140" s="0"/>
      <c r="OT140" s="0"/>
      <c r="OU140" s="0"/>
      <c r="OV140" s="0"/>
      <c r="OW140" s="0"/>
      <c r="OX140" s="0"/>
      <c r="OY140" s="0"/>
      <c r="OZ140" s="0"/>
      <c r="PA140" s="0"/>
      <c r="PB140" s="0"/>
      <c r="PC140" s="0"/>
      <c r="PD140" s="0"/>
      <c r="PE140" s="0"/>
      <c r="PF140" s="0"/>
      <c r="PG140" s="0"/>
      <c r="PH140" s="0"/>
      <c r="PI140" s="0"/>
      <c r="PJ140" s="0"/>
      <c r="PK140" s="0"/>
      <c r="PL140" s="0"/>
      <c r="PM140" s="0"/>
      <c r="PN140" s="0"/>
      <c r="PO140" s="0"/>
      <c r="PP140" s="0"/>
      <c r="PQ140" s="0"/>
      <c r="PR140" s="0"/>
      <c r="PS140" s="0"/>
      <c r="PT140" s="0"/>
      <c r="PU140" s="0"/>
      <c r="PV140" s="0"/>
      <c r="PW140" s="0"/>
      <c r="PX140" s="0"/>
      <c r="PY140" s="0"/>
      <c r="PZ140" s="0"/>
      <c r="QA140" s="0"/>
      <c r="QB140" s="0"/>
      <c r="QC140" s="0"/>
      <c r="QD140" s="0"/>
      <c r="QE140" s="0"/>
      <c r="QF140" s="0"/>
      <c r="QG140" s="0"/>
      <c r="QH140" s="0"/>
      <c r="QI140" s="0"/>
      <c r="QJ140" s="0"/>
      <c r="QK140" s="0"/>
      <c r="QL140" s="0"/>
      <c r="QM140" s="0"/>
      <c r="QN140" s="0"/>
      <c r="QO140" s="0"/>
      <c r="QP140" s="0"/>
      <c r="QQ140" s="0"/>
      <c r="QR140" s="0"/>
      <c r="QS140" s="0"/>
      <c r="QT140" s="0"/>
      <c r="QU140" s="0"/>
      <c r="QV140" s="0"/>
      <c r="QW140" s="0"/>
      <c r="QX140" s="0"/>
      <c r="QY140" s="0"/>
      <c r="QZ140" s="0"/>
      <c r="RA140" s="0"/>
      <c r="RB140" s="0"/>
      <c r="RC140" s="0"/>
      <c r="RD140" s="0"/>
      <c r="RE140" s="0"/>
      <c r="RF140" s="0"/>
      <c r="RG140" s="0"/>
      <c r="RH140" s="0"/>
      <c r="RI140" s="0"/>
      <c r="RJ140" s="0"/>
      <c r="RK140" s="0"/>
      <c r="RL140" s="0"/>
      <c r="RM140" s="0"/>
      <c r="RN140" s="0"/>
      <c r="RO140" s="0"/>
      <c r="RP140" s="0"/>
      <c r="RQ140" s="0"/>
      <c r="RR140" s="0"/>
      <c r="RS140" s="0"/>
      <c r="RT140" s="0"/>
      <c r="RU140" s="0"/>
      <c r="RV140" s="0"/>
      <c r="RW140" s="0"/>
      <c r="RX140" s="0"/>
      <c r="RY140" s="0"/>
      <c r="RZ140" s="0"/>
      <c r="SA140" s="0"/>
      <c r="SB140" s="0"/>
      <c r="SC140" s="0"/>
      <c r="SD140" s="0"/>
      <c r="SE140" s="0"/>
      <c r="SF140" s="0"/>
      <c r="SG140" s="0"/>
      <c r="SH140" s="0"/>
      <c r="SI140" s="0"/>
      <c r="SJ140" s="0"/>
      <c r="SK140" s="0"/>
      <c r="SL140" s="0"/>
      <c r="SM140" s="0"/>
      <c r="SN140" s="0"/>
      <c r="SO140" s="0"/>
      <c r="SP140" s="0"/>
      <c r="SQ140" s="0"/>
      <c r="SR140" s="0"/>
      <c r="SS140" s="0"/>
      <c r="ST140" s="0"/>
      <c r="SU140" s="0"/>
      <c r="SV140" s="0"/>
      <c r="SW140" s="0"/>
      <c r="SX140" s="0"/>
      <c r="SY140" s="0"/>
      <c r="SZ140" s="0"/>
      <c r="TA140" s="0"/>
      <c r="TB140" s="0"/>
      <c r="TC140" s="0"/>
      <c r="TD140" s="0"/>
      <c r="TE140" s="0"/>
      <c r="TF140" s="0"/>
      <c r="TG140" s="0"/>
      <c r="TH140" s="0"/>
      <c r="TI140" s="0"/>
      <c r="TJ140" s="0"/>
      <c r="TK140" s="0"/>
      <c r="TL140" s="0"/>
      <c r="TM140" s="0"/>
      <c r="TN140" s="0"/>
      <c r="TO140" s="0"/>
      <c r="TP140" s="0"/>
      <c r="TQ140" s="0"/>
      <c r="TR140" s="0"/>
      <c r="TS140" s="0"/>
      <c r="TT140" s="0"/>
      <c r="TU140" s="0"/>
      <c r="TV140" s="0"/>
      <c r="TW140" s="0"/>
      <c r="TX140" s="0"/>
      <c r="TY140" s="0"/>
      <c r="TZ140" s="0"/>
      <c r="UA140" s="0"/>
      <c r="UB140" s="0"/>
      <c r="UC140" s="0"/>
      <c r="UD140" s="0"/>
      <c r="UE140" s="0"/>
      <c r="UF140" s="0"/>
      <c r="UG140" s="0"/>
      <c r="UH140" s="0"/>
      <c r="UI140" s="0"/>
      <c r="UJ140" s="0"/>
      <c r="UK140" s="0"/>
      <c r="UL140" s="0"/>
      <c r="UM140" s="0"/>
      <c r="UN140" s="0"/>
      <c r="UO140" s="0"/>
      <c r="UP140" s="0"/>
      <c r="UQ140" s="0"/>
      <c r="UR140" s="0"/>
      <c r="US140" s="0"/>
      <c r="UT140" s="0"/>
      <c r="UU140" s="0"/>
      <c r="UV140" s="0"/>
      <c r="UW140" s="0"/>
      <c r="UX140" s="0"/>
      <c r="UY140" s="0"/>
      <c r="UZ140" s="0"/>
      <c r="VA140" s="0"/>
      <c r="VB140" s="0"/>
      <c r="VC140" s="0"/>
      <c r="VD140" s="0"/>
      <c r="VE140" s="0"/>
      <c r="VF140" s="0"/>
      <c r="VG140" s="0"/>
      <c r="VH140" s="0"/>
      <c r="VI140" s="0"/>
      <c r="VJ140" s="0"/>
      <c r="VK140" s="0"/>
      <c r="VL140" s="0"/>
      <c r="VM140" s="0"/>
      <c r="VN140" s="0"/>
      <c r="VO140" s="0"/>
      <c r="VP140" s="0"/>
      <c r="VQ140" s="0"/>
      <c r="VR140" s="0"/>
      <c r="VS140" s="0"/>
      <c r="VT140" s="0"/>
      <c r="VU140" s="0"/>
      <c r="VV140" s="0"/>
      <c r="VW140" s="0"/>
      <c r="VX140" s="0"/>
      <c r="VY140" s="0"/>
      <c r="VZ140" s="0"/>
      <c r="WA140" s="0"/>
      <c r="WB140" s="0"/>
      <c r="WC140" s="0"/>
      <c r="WD140" s="0"/>
      <c r="WE140" s="0"/>
      <c r="WF140" s="0"/>
      <c r="WG140" s="0"/>
      <c r="WH140" s="0"/>
      <c r="WI140" s="0"/>
      <c r="WJ140" s="0"/>
      <c r="WK140" s="0"/>
      <c r="WL140" s="0"/>
      <c r="WM140" s="0"/>
      <c r="WN140" s="0"/>
      <c r="WO140" s="0"/>
      <c r="WP140" s="0"/>
      <c r="WQ140" s="0"/>
      <c r="WR140" s="0"/>
      <c r="WS140" s="0"/>
      <c r="WT140" s="0"/>
      <c r="WU140" s="0"/>
      <c r="WV140" s="0"/>
      <c r="WW140" s="0"/>
      <c r="WX140" s="0"/>
      <c r="WY140" s="0"/>
      <c r="WZ140" s="0"/>
      <c r="XA140" s="0"/>
      <c r="XB140" s="0"/>
      <c r="XC140" s="0"/>
      <c r="XD140" s="0"/>
      <c r="XE140" s="0"/>
      <c r="XF140" s="0"/>
      <c r="XG140" s="0"/>
      <c r="XH140" s="0"/>
      <c r="XI140" s="0"/>
      <c r="XJ140" s="0"/>
      <c r="XK140" s="0"/>
      <c r="XL140" s="0"/>
      <c r="XM140" s="0"/>
      <c r="XN140" s="0"/>
      <c r="XO140" s="0"/>
      <c r="XP140" s="0"/>
      <c r="XQ140" s="0"/>
      <c r="XR140" s="0"/>
      <c r="XS140" s="0"/>
      <c r="XT140" s="0"/>
      <c r="XU140" s="0"/>
      <c r="XV140" s="0"/>
      <c r="XW140" s="0"/>
      <c r="XX140" s="0"/>
      <c r="XY140" s="0"/>
      <c r="XZ140" s="0"/>
      <c r="YA140" s="0"/>
      <c r="YB140" s="0"/>
      <c r="YC140" s="0"/>
      <c r="YD140" s="0"/>
      <c r="YE140" s="0"/>
      <c r="YF140" s="0"/>
      <c r="YG140" s="0"/>
      <c r="YH140" s="0"/>
      <c r="YI140" s="0"/>
      <c r="YJ140" s="0"/>
      <c r="YK140" s="0"/>
      <c r="YL140" s="0"/>
      <c r="YM140" s="0"/>
      <c r="YN140" s="0"/>
      <c r="YO140" s="0"/>
      <c r="YP140" s="0"/>
      <c r="YQ140" s="0"/>
      <c r="YR140" s="0"/>
      <c r="YS140" s="0"/>
      <c r="YT140" s="0"/>
      <c r="YU140" s="0"/>
      <c r="YV140" s="0"/>
      <c r="YW140" s="0"/>
      <c r="YX140" s="0"/>
      <c r="YY140" s="0"/>
      <c r="YZ140" s="0"/>
      <c r="ZA140" s="0"/>
      <c r="ZB140" s="0"/>
      <c r="ZC140" s="0"/>
      <c r="ZD140" s="0"/>
      <c r="ZE140" s="0"/>
      <c r="ZF140" s="0"/>
      <c r="ZG140" s="0"/>
      <c r="ZH140" s="0"/>
      <c r="ZI140" s="0"/>
      <c r="ZJ140" s="0"/>
      <c r="ZK140" s="0"/>
      <c r="ZL140" s="0"/>
      <c r="ZM140" s="0"/>
      <c r="ZN140" s="0"/>
      <c r="ZO140" s="0"/>
      <c r="ZP140" s="0"/>
      <c r="ZQ140" s="0"/>
      <c r="ZR140" s="0"/>
      <c r="ZS140" s="0"/>
      <c r="ZT140" s="0"/>
      <c r="ZU140" s="0"/>
      <c r="ZV140" s="0"/>
      <c r="ZW140" s="0"/>
      <c r="ZX140" s="0"/>
      <c r="ZY140" s="0"/>
      <c r="ZZ140" s="0"/>
      <c r="AAA140" s="0"/>
      <c r="AAB140" s="0"/>
      <c r="AAC140" s="0"/>
      <c r="AAD140" s="0"/>
      <c r="AAE140" s="0"/>
      <c r="AAF140" s="0"/>
      <c r="AAG140" s="0"/>
      <c r="AAH140" s="0"/>
      <c r="AAI140" s="0"/>
      <c r="AAJ140" s="0"/>
      <c r="AAK140" s="0"/>
      <c r="AAL140" s="0"/>
      <c r="AAM140" s="0"/>
      <c r="AAN140" s="0"/>
      <c r="AAO140" s="0"/>
      <c r="AAP140" s="0"/>
      <c r="AAQ140" s="0"/>
      <c r="AAR140" s="0"/>
      <c r="AAS140" s="0"/>
      <c r="AAT140" s="0"/>
      <c r="AAU140" s="0"/>
      <c r="AAV140" s="0"/>
      <c r="AAW140" s="0"/>
      <c r="AAX140" s="0"/>
      <c r="AAY140" s="0"/>
      <c r="AAZ140" s="0"/>
      <c r="ABA140" s="0"/>
      <c r="ABB140" s="0"/>
      <c r="ABC140" s="0"/>
      <c r="ABD140" s="0"/>
      <c r="ABE140" s="0"/>
      <c r="ABF140" s="0"/>
      <c r="ABG140" s="0"/>
      <c r="ABH140" s="0"/>
      <c r="ABI140" s="0"/>
      <c r="ABJ140" s="0"/>
      <c r="ABK140" s="0"/>
      <c r="ABL140" s="0"/>
      <c r="ABM140" s="0"/>
      <c r="ABN140" s="0"/>
      <c r="ABO140" s="0"/>
      <c r="ABP140" s="0"/>
      <c r="ABQ140" s="0"/>
      <c r="ABR140" s="0"/>
      <c r="ABS140" s="0"/>
      <c r="ABT140" s="0"/>
      <c r="ABU140" s="0"/>
      <c r="ABV140" s="0"/>
      <c r="ABW140" s="0"/>
      <c r="ABX140" s="0"/>
      <c r="ABY140" s="0"/>
      <c r="ABZ140" s="0"/>
      <c r="ACA140" s="0"/>
      <c r="ACB140" s="0"/>
      <c r="ACC140" s="0"/>
      <c r="ACD140" s="0"/>
      <c r="ACE140" s="0"/>
      <c r="ACF140" s="0"/>
      <c r="ACG140" s="0"/>
      <c r="ACH140" s="0"/>
      <c r="ACI140" s="0"/>
      <c r="ACJ140" s="0"/>
      <c r="ACK140" s="0"/>
      <c r="ACL140" s="0"/>
      <c r="ACM140" s="0"/>
      <c r="ACN140" s="0"/>
      <c r="ACO140" s="0"/>
      <c r="ACP140" s="0"/>
      <c r="ACQ140" s="0"/>
      <c r="ACR140" s="0"/>
      <c r="ACS140" s="0"/>
      <c r="ACT140" s="0"/>
      <c r="ACU140" s="0"/>
      <c r="ACV140" s="0"/>
      <c r="ACW140" s="0"/>
      <c r="ACX140" s="0"/>
      <c r="ACY140" s="0"/>
      <c r="ACZ140" s="0"/>
      <c r="ADA140" s="0"/>
      <c r="ADB140" s="0"/>
      <c r="ADC140" s="0"/>
      <c r="ADD140" s="0"/>
      <c r="ADE140" s="0"/>
      <c r="ADF140" s="0"/>
      <c r="ADG140" s="0"/>
      <c r="ADH140" s="0"/>
      <c r="ADI140" s="0"/>
      <c r="ADJ140" s="0"/>
      <c r="ADK140" s="0"/>
      <c r="ADL140" s="0"/>
      <c r="ADM140" s="0"/>
      <c r="ADN140" s="0"/>
      <c r="ADO140" s="0"/>
      <c r="ADP140" s="0"/>
      <c r="ADQ140" s="0"/>
      <c r="ADR140" s="0"/>
      <c r="ADS140" s="0"/>
      <c r="ADT140" s="0"/>
      <c r="ADU140" s="0"/>
      <c r="ADV140" s="0"/>
      <c r="ADW140" s="0"/>
      <c r="ADX140" s="0"/>
      <c r="ADY140" s="0"/>
      <c r="ADZ140" s="0"/>
      <c r="AEA140" s="0"/>
      <c r="AEB140" s="0"/>
      <c r="AEC140" s="0"/>
      <c r="AED140" s="0"/>
      <c r="AEE140" s="0"/>
      <c r="AEF140" s="0"/>
      <c r="AEG140" s="0"/>
      <c r="AEH140" s="0"/>
      <c r="AEI140" s="0"/>
      <c r="AEJ140" s="0"/>
      <c r="AEK140" s="0"/>
      <c r="AEL140" s="0"/>
      <c r="AEM140" s="0"/>
      <c r="AEN140" s="0"/>
      <c r="AEO140" s="0"/>
      <c r="AEP140" s="0"/>
      <c r="AEQ140" s="0"/>
      <c r="AER140" s="0"/>
      <c r="AES140" s="0"/>
      <c r="AET140" s="0"/>
      <c r="AEU140" s="0"/>
      <c r="AEV140" s="0"/>
      <c r="AEW140" s="0"/>
      <c r="AEX140" s="0"/>
      <c r="AEY140" s="0"/>
      <c r="AEZ140" s="0"/>
      <c r="AFA140" s="0"/>
      <c r="AFB140" s="0"/>
      <c r="AFC140" s="0"/>
      <c r="AFD140" s="0"/>
      <c r="AFE140" s="0"/>
      <c r="AFF140" s="0"/>
      <c r="AFG140" s="0"/>
      <c r="AFH140" s="0"/>
      <c r="AFI140" s="0"/>
      <c r="AFJ140" s="0"/>
      <c r="AFK140" s="0"/>
      <c r="AFL140" s="0"/>
      <c r="AFM140" s="0"/>
      <c r="AFN140" s="0"/>
      <c r="AFO140" s="0"/>
      <c r="AFP140" s="0"/>
      <c r="AFQ140" s="0"/>
      <c r="AFR140" s="0"/>
      <c r="AFS140" s="0"/>
      <c r="AFT140" s="0"/>
      <c r="AFU140" s="0"/>
      <c r="AFV140" s="0"/>
      <c r="AFW140" s="0"/>
      <c r="AFX140" s="0"/>
      <c r="AFY140" s="0"/>
      <c r="AFZ140" s="0"/>
      <c r="AGA140" s="0"/>
      <c r="AGB140" s="0"/>
      <c r="AGC140" s="0"/>
      <c r="AGD140" s="0"/>
      <c r="AGE140" s="0"/>
      <c r="AGF140" s="0"/>
      <c r="AGG140" s="0"/>
      <c r="AGH140" s="0"/>
      <c r="AGI140" s="0"/>
      <c r="AGJ140" s="0"/>
      <c r="AGK140" s="0"/>
      <c r="AGL140" s="0"/>
      <c r="AGM140" s="0"/>
      <c r="AGN140" s="0"/>
      <c r="AGO140" s="0"/>
      <c r="AGP140" s="0"/>
      <c r="AGQ140" s="0"/>
      <c r="AGR140" s="0"/>
      <c r="AGS140" s="0"/>
      <c r="AGT140" s="0"/>
      <c r="AGU140" s="0"/>
      <c r="AGV140" s="0"/>
      <c r="AGW140" s="0"/>
      <c r="AGX140" s="0"/>
      <c r="AGY140" s="0"/>
      <c r="AGZ140" s="0"/>
      <c r="AHA140" s="0"/>
      <c r="AHB140" s="0"/>
      <c r="AHC140" s="0"/>
      <c r="AHD140" s="0"/>
      <c r="AHE140" s="0"/>
      <c r="AHF140" s="0"/>
      <c r="AHG140" s="0"/>
      <c r="AHH140" s="0"/>
      <c r="AHI140" s="0"/>
      <c r="AHJ140" s="0"/>
      <c r="AHK140" s="0"/>
      <c r="AHL140" s="0"/>
      <c r="AHM140" s="0"/>
      <c r="AHN140" s="0"/>
      <c r="AHO140" s="0"/>
      <c r="AHP140" s="0"/>
      <c r="AHQ140" s="0"/>
      <c r="AHR140" s="0"/>
      <c r="AHS140" s="0"/>
      <c r="AHT140" s="0"/>
      <c r="AHU140" s="0"/>
      <c r="AHV140" s="0"/>
      <c r="AHW140" s="0"/>
      <c r="AHX140" s="0"/>
      <c r="AHY140" s="0"/>
      <c r="AHZ140" s="0"/>
      <c r="AIA140" s="0"/>
      <c r="AIB140" s="0"/>
      <c r="AIC140" s="0"/>
      <c r="AID140" s="0"/>
      <c r="AIE140" s="0"/>
      <c r="AIF140" s="0"/>
      <c r="AIG140" s="0"/>
      <c r="AIH140" s="0"/>
      <c r="AII140" s="0"/>
      <c r="AIJ140" s="0"/>
      <c r="AIK140" s="0"/>
      <c r="AIL140" s="0"/>
      <c r="AIM140" s="0"/>
      <c r="AIN140" s="0"/>
      <c r="AIO140" s="0"/>
      <c r="AIP140" s="0"/>
      <c r="AIQ140" s="0"/>
      <c r="AIR140" s="0"/>
      <c r="AIS140" s="0"/>
      <c r="AIT140" s="0"/>
      <c r="AIU140" s="0"/>
      <c r="AIV140" s="0"/>
      <c r="AIW140" s="0"/>
      <c r="AIX140" s="0"/>
      <c r="AIY140" s="0"/>
      <c r="AIZ140" s="0"/>
      <c r="AJA140" s="0"/>
      <c r="AJB140" s="0"/>
      <c r="AJC140" s="0"/>
      <c r="AJD140" s="0"/>
      <c r="AJE140" s="0"/>
      <c r="AJF140" s="0"/>
      <c r="AJG140" s="0"/>
      <c r="AJH140" s="0"/>
      <c r="AJI140" s="0"/>
      <c r="AJJ140" s="0"/>
      <c r="AJK140" s="0"/>
      <c r="AJL140" s="0"/>
      <c r="AJM140" s="0"/>
      <c r="AJN140" s="0"/>
      <c r="AJO140" s="0"/>
      <c r="AJP140" s="0"/>
      <c r="AJQ140" s="0"/>
      <c r="AJR140" s="0"/>
      <c r="AJS140" s="0"/>
      <c r="AJT140" s="0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67" customFormat="true" ht="18.6" hidden="false" customHeight="true" outlineLevel="0" collapsed="false">
      <c r="A141" s="43" t="s">
        <v>428</v>
      </c>
      <c r="B141" s="43" t="s">
        <v>429</v>
      </c>
      <c r="C141" s="43" t="s">
        <v>169</v>
      </c>
      <c r="D141" s="65"/>
      <c r="E141" s="43"/>
      <c r="F141" s="43" t="s">
        <v>134</v>
      </c>
      <c r="G141" s="43"/>
      <c r="H141" s="43"/>
      <c r="I141" s="43" t="s">
        <v>146</v>
      </c>
      <c r="J141" s="43"/>
      <c r="K141" s="43"/>
    </row>
    <row r="142" customFormat="false" ht="18.6" hidden="false" customHeight="true" outlineLevel="0" collapsed="false">
      <c r="A142" s="43" t="s">
        <v>430</v>
      </c>
      <c r="B142" s="43" t="s">
        <v>431</v>
      </c>
      <c r="C142" s="65" t="s">
        <v>138</v>
      </c>
      <c r="D142" s="65"/>
      <c r="E142" s="43"/>
      <c r="F142" s="43"/>
      <c r="G142" s="43" t="s">
        <v>134</v>
      </c>
      <c r="H142" s="43"/>
      <c r="I142" s="43" t="s">
        <v>135</v>
      </c>
      <c r="J142" s="43"/>
      <c r="K142" s="43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 s="0"/>
      <c r="EP142" s="0"/>
      <c r="EQ142" s="0"/>
      <c r="ER142" s="0"/>
      <c r="ES142" s="0"/>
      <c r="ET142" s="0"/>
      <c r="EU142" s="0"/>
      <c r="EV142" s="0"/>
      <c r="EW142" s="0"/>
      <c r="EX142" s="0"/>
      <c r="EY142" s="0"/>
      <c r="EZ142" s="0"/>
      <c r="FA142" s="0"/>
      <c r="FB142" s="0"/>
      <c r="FC142" s="0"/>
      <c r="FD142" s="0"/>
      <c r="FE142" s="0"/>
      <c r="FF142" s="0"/>
      <c r="FG142" s="0"/>
      <c r="FH142" s="0"/>
      <c r="FI142" s="0"/>
      <c r="FJ142" s="0"/>
      <c r="FK142" s="0"/>
      <c r="FL142" s="0"/>
      <c r="FM142" s="0"/>
      <c r="FN142" s="0"/>
      <c r="FO142" s="0"/>
      <c r="FP142" s="0"/>
      <c r="FQ142" s="0"/>
      <c r="FR142" s="0"/>
      <c r="FS142" s="0"/>
      <c r="FT142" s="0"/>
      <c r="FU142" s="0"/>
      <c r="FV142" s="0"/>
      <c r="FW142" s="0"/>
      <c r="FX142" s="0"/>
      <c r="FY142" s="0"/>
      <c r="FZ142" s="0"/>
      <c r="GA142" s="0"/>
      <c r="GB142" s="0"/>
      <c r="GC142" s="0"/>
      <c r="GD142" s="0"/>
      <c r="GE142" s="0"/>
      <c r="GF142" s="0"/>
      <c r="GG142" s="0"/>
      <c r="GH142" s="0"/>
      <c r="GI142" s="0"/>
      <c r="GJ142" s="0"/>
      <c r="GK142" s="0"/>
      <c r="GL142" s="0"/>
      <c r="GM142" s="0"/>
      <c r="GN142" s="0"/>
      <c r="GO142" s="0"/>
      <c r="GP142" s="0"/>
      <c r="GQ142" s="0"/>
      <c r="GR142" s="0"/>
      <c r="GS142" s="0"/>
      <c r="GT142" s="0"/>
      <c r="GU142" s="0"/>
      <c r="GV142" s="0"/>
      <c r="GW142" s="0"/>
      <c r="GX142" s="0"/>
      <c r="GY142" s="0"/>
      <c r="GZ142" s="0"/>
      <c r="HA142" s="0"/>
      <c r="HB142" s="0"/>
      <c r="HC142" s="0"/>
      <c r="HD142" s="0"/>
      <c r="HE142" s="0"/>
      <c r="HF142" s="0"/>
      <c r="HG142" s="0"/>
      <c r="HH142" s="0"/>
      <c r="HI142" s="0"/>
      <c r="HJ142" s="0"/>
      <c r="HK142" s="0"/>
      <c r="HL142" s="0"/>
      <c r="HM142" s="0"/>
      <c r="HN142" s="0"/>
      <c r="HO142" s="0"/>
      <c r="HP142" s="0"/>
      <c r="HQ142" s="0"/>
      <c r="HR142" s="0"/>
      <c r="HS142" s="0"/>
      <c r="HT142" s="0"/>
      <c r="HU142" s="0"/>
      <c r="HV142" s="0"/>
      <c r="HW142" s="0"/>
      <c r="HX142" s="0"/>
      <c r="HY142" s="0"/>
      <c r="HZ142" s="0"/>
      <c r="IA142" s="0"/>
      <c r="IB142" s="0"/>
      <c r="IC142" s="0"/>
      <c r="ID142" s="0"/>
      <c r="IE142" s="0"/>
      <c r="IF142" s="0"/>
      <c r="IG142" s="0"/>
      <c r="IH142" s="0"/>
      <c r="II142" s="0"/>
      <c r="IJ142" s="0"/>
      <c r="IK142" s="0"/>
      <c r="IL142" s="0"/>
      <c r="IM142" s="0"/>
      <c r="IN142" s="0"/>
      <c r="IO142" s="0"/>
      <c r="IP142" s="0"/>
      <c r="IQ142" s="0"/>
      <c r="IR142" s="0"/>
      <c r="IS142" s="0"/>
      <c r="IT142" s="0"/>
      <c r="IU142" s="0"/>
      <c r="IV142" s="0"/>
      <c r="IW142" s="0"/>
      <c r="IX142" s="0"/>
      <c r="IY142" s="0"/>
      <c r="IZ142" s="0"/>
      <c r="JA142" s="0"/>
      <c r="JB142" s="0"/>
      <c r="JC142" s="0"/>
      <c r="JD142" s="0"/>
      <c r="JE142" s="0"/>
      <c r="JF142" s="0"/>
      <c r="JG142" s="0"/>
      <c r="JH142" s="0"/>
      <c r="JI142" s="0"/>
      <c r="JJ142" s="0"/>
      <c r="JK142" s="0"/>
      <c r="JL142" s="0"/>
      <c r="JM142" s="0"/>
      <c r="JN142" s="0"/>
      <c r="JO142" s="0"/>
      <c r="JP142" s="0"/>
      <c r="JQ142" s="0"/>
      <c r="JR142" s="0"/>
      <c r="JS142" s="0"/>
      <c r="JT142" s="0"/>
      <c r="JU142" s="0"/>
      <c r="JV142" s="0"/>
      <c r="JW142" s="0"/>
      <c r="JX142" s="0"/>
      <c r="JY142" s="0"/>
      <c r="JZ142" s="0"/>
      <c r="KA142" s="0"/>
      <c r="KB142" s="0"/>
      <c r="KC142" s="0"/>
      <c r="KD142" s="0"/>
      <c r="KE142" s="0"/>
      <c r="KF142" s="0"/>
      <c r="KG142" s="0"/>
      <c r="KH142" s="0"/>
      <c r="KI142" s="0"/>
      <c r="KJ142" s="0"/>
      <c r="KK142" s="0"/>
      <c r="KL142" s="0"/>
      <c r="KM142" s="0"/>
      <c r="KN142" s="0"/>
      <c r="KO142" s="0"/>
      <c r="KP142" s="0"/>
      <c r="KQ142" s="0"/>
      <c r="KR142" s="0"/>
      <c r="KS142" s="0"/>
      <c r="KT142" s="0"/>
      <c r="KU142" s="0"/>
      <c r="KV142" s="0"/>
      <c r="KW142" s="0"/>
      <c r="KX142" s="0"/>
      <c r="KY142" s="0"/>
      <c r="KZ142" s="0"/>
      <c r="LA142" s="0"/>
      <c r="LB142" s="0"/>
      <c r="LC142" s="0"/>
      <c r="LD142" s="0"/>
      <c r="LE142" s="0"/>
      <c r="LF142" s="0"/>
      <c r="LG142" s="0"/>
      <c r="LH142" s="0"/>
      <c r="LI142" s="0"/>
      <c r="LJ142" s="0"/>
      <c r="LK142" s="0"/>
      <c r="LL142" s="0"/>
      <c r="LM142" s="0"/>
      <c r="LN142" s="0"/>
      <c r="LO142" s="0"/>
      <c r="LP142" s="0"/>
      <c r="LQ142" s="0"/>
      <c r="LR142" s="0"/>
      <c r="LS142" s="0"/>
      <c r="LT142" s="0"/>
      <c r="LU142" s="0"/>
      <c r="LV142" s="0"/>
      <c r="LW142" s="0"/>
      <c r="LX142" s="0"/>
      <c r="LY142" s="0"/>
      <c r="LZ142" s="0"/>
      <c r="MA142" s="0"/>
      <c r="MB142" s="0"/>
      <c r="MC142" s="0"/>
      <c r="MD142" s="0"/>
      <c r="ME142" s="0"/>
      <c r="MF142" s="0"/>
      <c r="MG142" s="0"/>
      <c r="MH142" s="0"/>
      <c r="MI142" s="0"/>
      <c r="MJ142" s="0"/>
      <c r="MK142" s="0"/>
      <c r="ML142" s="0"/>
      <c r="MM142" s="0"/>
      <c r="MN142" s="0"/>
      <c r="MO142" s="0"/>
      <c r="MP142" s="0"/>
      <c r="MQ142" s="0"/>
      <c r="MR142" s="0"/>
      <c r="MS142" s="0"/>
      <c r="MT142" s="0"/>
      <c r="MU142" s="0"/>
      <c r="MV142" s="0"/>
      <c r="MW142" s="0"/>
      <c r="MX142" s="0"/>
      <c r="MY142" s="0"/>
      <c r="MZ142" s="0"/>
      <c r="NA142" s="0"/>
      <c r="NB142" s="0"/>
      <c r="NC142" s="0"/>
      <c r="ND142" s="0"/>
      <c r="NE142" s="0"/>
      <c r="NF142" s="0"/>
      <c r="NG142" s="0"/>
      <c r="NH142" s="0"/>
      <c r="NI142" s="0"/>
      <c r="NJ142" s="0"/>
      <c r="NK142" s="0"/>
      <c r="NL142" s="0"/>
      <c r="NM142" s="0"/>
      <c r="NN142" s="0"/>
      <c r="NO142" s="0"/>
      <c r="NP142" s="0"/>
      <c r="NQ142" s="0"/>
      <c r="NR142" s="0"/>
      <c r="NS142" s="0"/>
      <c r="NT142" s="0"/>
      <c r="NU142" s="0"/>
      <c r="NV142" s="0"/>
      <c r="NW142" s="0"/>
      <c r="NX142" s="0"/>
      <c r="NY142" s="0"/>
      <c r="NZ142" s="0"/>
      <c r="OA142" s="0"/>
      <c r="OB142" s="0"/>
      <c r="OC142" s="0"/>
      <c r="OD142" s="0"/>
      <c r="OE142" s="0"/>
      <c r="OF142" s="0"/>
      <c r="OG142" s="0"/>
      <c r="OH142" s="0"/>
      <c r="OI142" s="0"/>
      <c r="OJ142" s="0"/>
      <c r="OK142" s="0"/>
      <c r="OL142" s="0"/>
      <c r="OM142" s="0"/>
      <c r="ON142" s="0"/>
      <c r="OO142" s="0"/>
      <c r="OP142" s="0"/>
      <c r="OQ142" s="0"/>
      <c r="OR142" s="0"/>
      <c r="OS142" s="0"/>
      <c r="OT142" s="0"/>
      <c r="OU142" s="0"/>
      <c r="OV142" s="0"/>
      <c r="OW142" s="0"/>
      <c r="OX142" s="0"/>
      <c r="OY142" s="0"/>
      <c r="OZ142" s="0"/>
      <c r="PA142" s="0"/>
      <c r="PB142" s="0"/>
      <c r="PC142" s="0"/>
      <c r="PD142" s="0"/>
      <c r="PE142" s="0"/>
      <c r="PF142" s="0"/>
      <c r="PG142" s="0"/>
      <c r="PH142" s="0"/>
      <c r="PI142" s="0"/>
      <c r="PJ142" s="0"/>
      <c r="PK142" s="0"/>
      <c r="PL142" s="0"/>
      <c r="PM142" s="0"/>
      <c r="PN142" s="0"/>
      <c r="PO142" s="0"/>
      <c r="PP142" s="0"/>
      <c r="PQ142" s="0"/>
      <c r="PR142" s="0"/>
      <c r="PS142" s="0"/>
      <c r="PT142" s="0"/>
      <c r="PU142" s="0"/>
      <c r="PV142" s="0"/>
      <c r="PW142" s="0"/>
      <c r="PX142" s="0"/>
      <c r="PY142" s="0"/>
      <c r="PZ142" s="0"/>
      <c r="QA142" s="0"/>
      <c r="QB142" s="0"/>
      <c r="QC142" s="0"/>
      <c r="QD142" s="0"/>
      <c r="QE142" s="0"/>
      <c r="QF142" s="0"/>
      <c r="QG142" s="0"/>
      <c r="QH142" s="0"/>
      <c r="QI142" s="0"/>
      <c r="QJ142" s="0"/>
      <c r="QK142" s="0"/>
      <c r="QL142" s="0"/>
      <c r="QM142" s="0"/>
      <c r="QN142" s="0"/>
      <c r="QO142" s="0"/>
      <c r="QP142" s="0"/>
      <c r="QQ142" s="0"/>
      <c r="QR142" s="0"/>
      <c r="QS142" s="0"/>
      <c r="QT142" s="0"/>
      <c r="QU142" s="0"/>
      <c r="QV142" s="0"/>
      <c r="QW142" s="0"/>
      <c r="QX142" s="0"/>
      <c r="QY142" s="0"/>
      <c r="QZ142" s="0"/>
      <c r="RA142" s="0"/>
      <c r="RB142" s="0"/>
      <c r="RC142" s="0"/>
      <c r="RD142" s="0"/>
      <c r="RE142" s="0"/>
      <c r="RF142" s="0"/>
      <c r="RG142" s="0"/>
      <c r="RH142" s="0"/>
      <c r="RI142" s="0"/>
      <c r="RJ142" s="0"/>
      <c r="RK142" s="0"/>
      <c r="RL142" s="0"/>
      <c r="RM142" s="0"/>
      <c r="RN142" s="0"/>
      <c r="RO142" s="0"/>
      <c r="RP142" s="0"/>
      <c r="RQ142" s="0"/>
      <c r="RR142" s="0"/>
      <c r="RS142" s="0"/>
      <c r="RT142" s="0"/>
      <c r="RU142" s="0"/>
      <c r="RV142" s="0"/>
      <c r="RW142" s="0"/>
      <c r="RX142" s="0"/>
      <c r="RY142" s="0"/>
      <c r="RZ142" s="0"/>
      <c r="SA142" s="0"/>
      <c r="SB142" s="0"/>
      <c r="SC142" s="0"/>
      <c r="SD142" s="0"/>
      <c r="SE142" s="0"/>
      <c r="SF142" s="0"/>
      <c r="SG142" s="0"/>
      <c r="SH142" s="0"/>
      <c r="SI142" s="0"/>
      <c r="SJ142" s="0"/>
      <c r="SK142" s="0"/>
      <c r="SL142" s="0"/>
      <c r="SM142" s="0"/>
      <c r="SN142" s="0"/>
      <c r="SO142" s="0"/>
      <c r="SP142" s="0"/>
      <c r="SQ142" s="0"/>
      <c r="SR142" s="0"/>
      <c r="SS142" s="0"/>
      <c r="ST142" s="0"/>
      <c r="SU142" s="0"/>
      <c r="SV142" s="0"/>
      <c r="SW142" s="0"/>
      <c r="SX142" s="0"/>
      <c r="SY142" s="0"/>
      <c r="SZ142" s="0"/>
      <c r="TA142" s="0"/>
      <c r="TB142" s="0"/>
      <c r="TC142" s="0"/>
      <c r="TD142" s="0"/>
      <c r="TE142" s="0"/>
      <c r="TF142" s="0"/>
      <c r="TG142" s="0"/>
      <c r="TH142" s="0"/>
      <c r="TI142" s="0"/>
      <c r="TJ142" s="0"/>
      <c r="TK142" s="0"/>
      <c r="TL142" s="0"/>
      <c r="TM142" s="0"/>
      <c r="TN142" s="0"/>
      <c r="TO142" s="0"/>
      <c r="TP142" s="0"/>
      <c r="TQ142" s="0"/>
      <c r="TR142" s="0"/>
      <c r="TS142" s="0"/>
      <c r="TT142" s="0"/>
      <c r="TU142" s="0"/>
      <c r="TV142" s="0"/>
      <c r="TW142" s="0"/>
      <c r="TX142" s="0"/>
      <c r="TY142" s="0"/>
      <c r="TZ142" s="0"/>
      <c r="UA142" s="0"/>
      <c r="UB142" s="0"/>
      <c r="UC142" s="0"/>
      <c r="UD142" s="0"/>
      <c r="UE142" s="0"/>
      <c r="UF142" s="0"/>
      <c r="UG142" s="0"/>
      <c r="UH142" s="0"/>
      <c r="UI142" s="0"/>
      <c r="UJ142" s="0"/>
      <c r="UK142" s="0"/>
      <c r="UL142" s="0"/>
      <c r="UM142" s="0"/>
      <c r="UN142" s="0"/>
      <c r="UO142" s="0"/>
      <c r="UP142" s="0"/>
      <c r="UQ142" s="0"/>
      <c r="UR142" s="0"/>
      <c r="US142" s="0"/>
      <c r="UT142" s="0"/>
      <c r="UU142" s="0"/>
      <c r="UV142" s="0"/>
      <c r="UW142" s="0"/>
      <c r="UX142" s="0"/>
      <c r="UY142" s="0"/>
      <c r="UZ142" s="0"/>
      <c r="VA142" s="0"/>
      <c r="VB142" s="0"/>
      <c r="VC142" s="0"/>
      <c r="VD142" s="0"/>
      <c r="VE142" s="0"/>
      <c r="VF142" s="0"/>
      <c r="VG142" s="0"/>
      <c r="VH142" s="0"/>
      <c r="VI142" s="0"/>
      <c r="VJ142" s="0"/>
      <c r="VK142" s="0"/>
      <c r="VL142" s="0"/>
      <c r="VM142" s="0"/>
      <c r="VN142" s="0"/>
      <c r="VO142" s="0"/>
      <c r="VP142" s="0"/>
      <c r="VQ142" s="0"/>
      <c r="VR142" s="0"/>
      <c r="VS142" s="0"/>
      <c r="VT142" s="0"/>
      <c r="VU142" s="0"/>
      <c r="VV142" s="0"/>
      <c r="VW142" s="0"/>
      <c r="VX142" s="0"/>
      <c r="VY142" s="0"/>
      <c r="VZ142" s="0"/>
      <c r="WA142" s="0"/>
      <c r="WB142" s="0"/>
      <c r="WC142" s="0"/>
      <c r="WD142" s="0"/>
      <c r="WE142" s="0"/>
      <c r="WF142" s="0"/>
      <c r="WG142" s="0"/>
      <c r="WH142" s="0"/>
      <c r="WI142" s="0"/>
      <c r="WJ142" s="0"/>
      <c r="WK142" s="0"/>
      <c r="WL142" s="0"/>
      <c r="WM142" s="0"/>
      <c r="WN142" s="0"/>
      <c r="WO142" s="0"/>
      <c r="WP142" s="0"/>
      <c r="WQ142" s="0"/>
      <c r="WR142" s="0"/>
      <c r="WS142" s="0"/>
      <c r="WT142" s="0"/>
      <c r="WU142" s="0"/>
      <c r="WV142" s="0"/>
      <c r="WW142" s="0"/>
      <c r="WX142" s="0"/>
      <c r="WY142" s="0"/>
      <c r="WZ142" s="0"/>
      <c r="XA142" s="0"/>
      <c r="XB142" s="0"/>
      <c r="XC142" s="0"/>
      <c r="XD142" s="0"/>
      <c r="XE142" s="0"/>
      <c r="XF142" s="0"/>
      <c r="XG142" s="0"/>
      <c r="XH142" s="0"/>
      <c r="XI142" s="0"/>
      <c r="XJ142" s="0"/>
      <c r="XK142" s="0"/>
      <c r="XL142" s="0"/>
      <c r="XM142" s="0"/>
      <c r="XN142" s="0"/>
      <c r="XO142" s="0"/>
      <c r="XP142" s="0"/>
      <c r="XQ142" s="0"/>
      <c r="XR142" s="0"/>
      <c r="XS142" s="0"/>
      <c r="XT142" s="0"/>
      <c r="XU142" s="0"/>
      <c r="XV142" s="0"/>
      <c r="XW142" s="0"/>
      <c r="XX142" s="0"/>
      <c r="XY142" s="0"/>
      <c r="XZ142" s="0"/>
      <c r="YA142" s="0"/>
      <c r="YB142" s="0"/>
      <c r="YC142" s="0"/>
      <c r="YD142" s="0"/>
      <c r="YE142" s="0"/>
      <c r="YF142" s="0"/>
      <c r="YG142" s="0"/>
      <c r="YH142" s="0"/>
      <c r="YI142" s="0"/>
      <c r="YJ142" s="0"/>
      <c r="YK142" s="0"/>
      <c r="YL142" s="0"/>
      <c r="YM142" s="0"/>
      <c r="YN142" s="0"/>
      <c r="YO142" s="0"/>
      <c r="YP142" s="0"/>
      <c r="YQ142" s="0"/>
      <c r="YR142" s="0"/>
      <c r="YS142" s="0"/>
      <c r="YT142" s="0"/>
      <c r="YU142" s="0"/>
      <c r="YV142" s="0"/>
      <c r="YW142" s="0"/>
      <c r="YX142" s="0"/>
      <c r="YY142" s="0"/>
      <c r="YZ142" s="0"/>
      <c r="ZA142" s="0"/>
      <c r="ZB142" s="0"/>
      <c r="ZC142" s="0"/>
      <c r="ZD142" s="0"/>
      <c r="ZE142" s="0"/>
      <c r="ZF142" s="0"/>
      <c r="ZG142" s="0"/>
      <c r="ZH142" s="0"/>
      <c r="ZI142" s="0"/>
      <c r="ZJ142" s="0"/>
      <c r="ZK142" s="0"/>
      <c r="ZL142" s="0"/>
      <c r="ZM142" s="0"/>
      <c r="ZN142" s="0"/>
      <c r="ZO142" s="0"/>
      <c r="ZP142" s="0"/>
      <c r="ZQ142" s="0"/>
      <c r="ZR142" s="0"/>
      <c r="ZS142" s="0"/>
      <c r="ZT142" s="0"/>
      <c r="ZU142" s="0"/>
      <c r="ZV142" s="0"/>
      <c r="ZW142" s="0"/>
      <c r="ZX142" s="0"/>
      <c r="ZY142" s="0"/>
      <c r="ZZ142" s="0"/>
      <c r="AAA142" s="0"/>
      <c r="AAB142" s="0"/>
      <c r="AAC142" s="0"/>
      <c r="AAD142" s="0"/>
      <c r="AAE142" s="0"/>
      <c r="AAF142" s="0"/>
      <c r="AAG142" s="0"/>
      <c r="AAH142" s="0"/>
      <c r="AAI142" s="0"/>
      <c r="AAJ142" s="0"/>
      <c r="AAK142" s="0"/>
      <c r="AAL142" s="0"/>
      <c r="AAM142" s="0"/>
      <c r="AAN142" s="0"/>
      <c r="AAO142" s="0"/>
      <c r="AAP142" s="0"/>
      <c r="AAQ142" s="0"/>
      <c r="AAR142" s="0"/>
      <c r="AAS142" s="0"/>
      <c r="AAT142" s="0"/>
      <c r="AAU142" s="0"/>
      <c r="AAV142" s="0"/>
      <c r="AAW142" s="0"/>
      <c r="AAX142" s="0"/>
      <c r="AAY142" s="0"/>
      <c r="AAZ142" s="0"/>
      <c r="ABA142" s="0"/>
      <c r="ABB142" s="0"/>
      <c r="ABC142" s="0"/>
      <c r="ABD142" s="0"/>
      <c r="ABE142" s="0"/>
      <c r="ABF142" s="0"/>
      <c r="ABG142" s="0"/>
      <c r="ABH142" s="0"/>
      <c r="ABI142" s="0"/>
      <c r="ABJ142" s="0"/>
      <c r="ABK142" s="0"/>
      <c r="ABL142" s="0"/>
      <c r="ABM142" s="0"/>
      <c r="ABN142" s="0"/>
      <c r="ABO142" s="0"/>
      <c r="ABP142" s="0"/>
      <c r="ABQ142" s="0"/>
      <c r="ABR142" s="0"/>
      <c r="ABS142" s="0"/>
      <c r="ABT142" s="0"/>
      <c r="ABU142" s="0"/>
      <c r="ABV142" s="0"/>
      <c r="ABW142" s="0"/>
      <c r="ABX142" s="0"/>
      <c r="ABY142" s="0"/>
      <c r="ABZ142" s="0"/>
      <c r="ACA142" s="0"/>
      <c r="ACB142" s="0"/>
      <c r="ACC142" s="0"/>
      <c r="ACD142" s="0"/>
      <c r="ACE142" s="0"/>
      <c r="ACF142" s="0"/>
      <c r="ACG142" s="0"/>
      <c r="ACH142" s="0"/>
      <c r="ACI142" s="0"/>
      <c r="ACJ142" s="0"/>
      <c r="ACK142" s="0"/>
      <c r="ACL142" s="0"/>
      <c r="ACM142" s="0"/>
      <c r="ACN142" s="0"/>
      <c r="ACO142" s="0"/>
      <c r="ACP142" s="0"/>
      <c r="ACQ142" s="0"/>
      <c r="ACR142" s="0"/>
      <c r="ACS142" s="0"/>
      <c r="ACT142" s="0"/>
      <c r="ACU142" s="0"/>
      <c r="ACV142" s="0"/>
      <c r="ACW142" s="0"/>
      <c r="ACX142" s="0"/>
      <c r="ACY142" s="0"/>
      <c r="ACZ142" s="0"/>
      <c r="ADA142" s="0"/>
      <c r="ADB142" s="0"/>
      <c r="ADC142" s="0"/>
      <c r="ADD142" s="0"/>
      <c r="ADE142" s="0"/>
      <c r="ADF142" s="0"/>
      <c r="ADG142" s="0"/>
      <c r="ADH142" s="0"/>
      <c r="ADI142" s="0"/>
      <c r="ADJ142" s="0"/>
      <c r="ADK142" s="0"/>
      <c r="ADL142" s="0"/>
      <c r="ADM142" s="0"/>
      <c r="ADN142" s="0"/>
      <c r="ADO142" s="0"/>
      <c r="ADP142" s="0"/>
      <c r="ADQ142" s="0"/>
      <c r="ADR142" s="0"/>
      <c r="ADS142" s="0"/>
      <c r="ADT142" s="0"/>
      <c r="ADU142" s="0"/>
      <c r="ADV142" s="0"/>
      <c r="ADW142" s="0"/>
      <c r="ADX142" s="0"/>
      <c r="ADY142" s="0"/>
      <c r="ADZ142" s="0"/>
      <c r="AEA142" s="0"/>
      <c r="AEB142" s="0"/>
      <c r="AEC142" s="0"/>
      <c r="AED142" s="0"/>
      <c r="AEE142" s="0"/>
      <c r="AEF142" s="0"/>
      <c r="AEG142" s="0"/>
      <c r="AEH142" s="0"/>
      <c r="AEI142" s="0"/>
      <c r="AEJ142" s="0"/>
      <c r="AEK142" s="0"/>
      <c r="AEL142" s="0"/>
      <c r="AEM142" s="0"/>
      <c r="AEN142" s="0"/>
      <c r="AEO142" s="0"/>
      <c r="AEP142" s="0"/>
      <c r="AEQ142" s="0"/>
      <c r="AER142" s="0"/>
      <c r="AES142" s="0"/>
      <c r="AET142" s="0"/>
      <c r="AEU142" s="0"/>
      <c r="AEV142" s="0"/>
      <c r="AEW142" s="0"/>
      <c r="AEX142" s="0"/>
      <c r="AEY142" s="0"/>
      <c r="AEZ142" s="0"/>
      <c r="AFA142" s="0"/>
      <c r="AFB142" s="0"/>
      <c r="AFC142" s="0"/>
      <c r="AFD142" s="0"/>
      <c r="AFE142" s="0"/>
      <c r="AFF142" s="0"/>
      <c r="AFG142" s="0"/>
      <c r="AFH142" s="0"/>
      <c r="AFI142" s="0"/>
      <c r="AFJ142" s="0"/>
      <c r="AFK142" s="0"/>
      <c r="AFL142" s="0"/>
      <c r="AFM142" s="0"/>
      <c r="AFN142" s="0"/>
      <c r="AFO142" s="0"/>
      <c r="AFP142" s="0"/>
      <c r="AFQ142" s="0"/>
      <c r="AFR142" s="0"/>
      <c r="AFS142" s="0"/>
      <c r="AFT142" s="0"/>
      <c r="AFU142" s="0"/>
      <c r="AFV142" s="0"/>
      <c r="AFW142" s="0"/>
      <c r="AFX142" s="0"/>
      <c r="AFY142" s="0"/>
      <c r="AFZ142" s="0"/>
      <c r="AGA142" s="0"/>
      <c r="AGB142" s="0"/>
      <c r="AGC142" s="0"/>
      <c r="AGD142" s="0"/>
      <c r="AGE142" s="0"/>
      <c r="AGF142" s="0"/>
      <c r="AGG142" s="0"/>
      <c r="AGH142" s="0"/>
      <c r="AGI142" s="0"/>
      <c r="AGJ142" s="0"/>
      <c r="AGK142" s="0"/>
      <c r="AGL142" s="0"/>
      <c r="AGM142" s="0"/>
      <c r="AGN142" s="0"/>
      <c r="AGO142" s="0"/>
      <c r="AGP142" s="0"/>
      <c r="AGQ142" s="0"/>
      <c r="AGR142" s="0"/>
      <c r="AGS142" s="0"/>
      <c r="AGT142" s="0"/>
      <c r="AGU142" s="0"/>
      <c r="AGV142" s="0"/>
      <c r="AGW142" s="0"/>
      <c r="AGX142" s="0"/>
      <c r="AGY142" s="0"/>
      <c r="AGZ142" s="0"/>
      <c r="AHA142" s="0"/>
      <c r="AHB142" s="0"/>
      <c r="AHC142" s="0"/>
      <c r="AHD142" s="0"/>
      <c r="AHE142" s="0"/>
      <c r="AHF142" s="0"/>
      <c r="AHG142" s="0"/>
      <c r="AHH142" s="0"/>
      <c r="AHI142" s="0"/>
      <c r="AHJ142" s="0"/>
      <c r="AHK142" s="0"/>
      <c r="AHL142" s="0"/>
      <c r="AHM142" s="0"/>
      <c r="AHN142" s="0"/>
      <c r="AHO142" s="0"/>
      <c r="AHP142" s="0"/>
      <c r="AHQ142" s="0"/>
      <c r="AHR142" s="0"/>
      <c r="AHS142" s="0"/>
      <c r="AHT142" s="0"/>
      <c r="AHU142" s="0"/>
      <c r="AHV142" s="0"/>
      <c r="AHW142" s="0"/>
      <c r="AHX142" s="0"/>
      <c r="AHY142" s="0"/>
      <c r="AHZ142" s="0"/>
      <c r="AIA142" s="0"/>
      <c r="AIB142" s="0"/>
      <c r="AIC142" s="0"/>
      <c r="AID142" s="0"/>
      <c r="AIE142" s="0"/>
      <c r="AIF142" s="0"/>
      <c r="AIG142" s="0"/>
      <c r="AIH142" s="0"/>
      <c r="AII142" s="0"/>
      <c r="AIJ142" s="0"/>
      <c r="AIK142" s="0"/>
      <c r="AIL142" s="0"/>
      <c r="AIM142" s="0"/>
      <c r="AIN142" s="0"/>
      <c r="AIO142" s="0"/>
      <c r="AIP142" s="0"/>
      <c r="AIQ142" s="0"/>
      <c r="AIR142" s="0"/>
      <c r="AIS142" s="0"/>
      <c r="AIT142" s="0"/>
      <c r="AIU142" s="0"/>
      <c r="AIV142" s="0"/>
      <c r="AIW142" s="0"/>
      <c r="AIX142" s="0"/>
      <c r="AIY142" s="0"/>
      <c r="AIZ142" s="0"/>
      <c r="AJA142" s="0"/>
      <c r="AJB142" s="0"/>
      <c r="AJC142" s="0"/>
      <c r="AJD142" s="0"/>
      <c r="AJE142" s="0"/>
      <c r="AJF142" s="0"/>
      <c r="AJG142" s="0"/>
      <c r="AJH142" s="0"/>
      <c r="AJI142" s="0"/>
      <c r="AJJ142" s="0"/>
      <c r="AJK142" s="0"/>
      <c r="AJL142" s="0"/>
      <c r="AJM142" s="0"/>
      <c r="AJN142" s="0"/>
      <c r="AJO142" s="0"/>
      <c r="AJP142" s="0"/>
      <c r="AJQ142" s="0"/>
      <c r="AJR142" s="0"/>
      <c r="AJS142" s="0"/>
      <c r="AJT142" s="0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customFormat="false" ht="18.6" hidden="false" customHeight="true" outlineLevel="0" collapsed="false">
      <c r="A143" s="43" t="s">
        <v>432</v>
      </c>
      <c r="B143" s="43" t="s">
        <v>433</v>
      </c>
      <c r="C143" s="65" t="s">
        <v>180</v>
      </c>
      <c r="D143" s="65"/>
      <c r="E143" s="43"/>
      <c r="F143" s="43" t="s">
        <v>134</v>
      </c>
      <c r="G143" s="43"/>
      <c r="H143" s="43"/>
      <c r="I143" s="43" t="s">
        <v>208</v>
      </c>
      <c r="J143" s="43"/>
      <c r="K143" s="43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 s="0"/>
      <c r="EQ143" s="0"/>
      <c r="ER143" s="0"/>
      <c r="ES143" s="0"/>
      <c r="ET143" s="0"/>
      <c r="EU143" s="0"/>
      <c r="EV143" s="0"/>
      <c r="EW143" s="0"/>
      <c r="EX143" s="0"/>
      <c r="EY143" s="0"/>
      <c r="EZ143" s="0"/>
      <c r="FA143" s="0"/>
      <c r="FB143" s="0"/>
      <c r="FC143" s="0"/>
      <c r="FD143" s="0"/>
      <c r="FE143" s="0"/>
      <c r="FF143" s="0"/>
      <c r="FG143" s="0"/>
      <c r="FH143" s="0"/>
      <c r="FI143" s="0"/>
      <c r="FJ143" s="0"/>
      <c r="FK143" s="0"/>
      <c r="FL143" s="0"/>
      <c r="FM143" s="0"/>
      <c r="FN143" s="0"/>
      <c r="FO143" s="0"/>
      <c r="FP143" s="0"/>
      <c r="FQ143" s="0"/>
      <c r="FR143" s="0"/>
      <c r="FS143" s="0"/>
      <c r="FT143" s="0"/>
      <c r="FU143" s="0"/>
      <c r="FV143" s="0"/>
      <c r="FW143" s="0"/>
      <c r="FX143" s="0"/>
      <c r="FY143" s="0"/>
      <c r="FZ143" s="0"/>
      <c r="GA143" s="0"/>
      <c r="GB143" s="0"/>
      <c r="GC143" s="0"/>
      <c r="GD143" s="0"/>
      <c r="GE143" s="0"/>
      <c r="GF143" s="0"/>
      <c r="GG143" s="0"/>
      <c r="GH143" s="0"/>
      <c r="GI143" s="0"/>
      <c r="GJ143" s="0"/>
      <c r="GK143" s="0"/>
      <c r="GL143" s="0"/>
      <c r="GM143" s="0"/>
      <c r="GN143" s="0"/>
      <c r="GO143" s="0"/>
      <c r="GP143" s="0"/>
      <c r="GQ143" s="0"/>
      <c r="GR143" s="0"/>
      <c r="GS143" s="0"/>
      <c r="GT143" s="0"/>
      <c r="GU143" s="0"/>
      <c r="GV143" s="0"/>
      <c r="GW143" s="0"/>
      <c r="GX143" s="0"/>
      <c r="GY143" s="0"/>
      <c r="GZ143" s="0"/>
      <c r="HA143" s="0"/>
      <c r="HB143" s="0"/>
      <c r="HC143" s="0"/>
      <c r="HD143" s="0"/>
      <c r="HE143" s="0"/>
      <c r="HF143" s="0"/>
      <c r="HG143" s="0"/>
      <c r="HH143" s="0"/>
      <c r="HI143" s="0"/>
      <c r="HJ143" s="0"/>
      <c r="HK143" s="0"/>
      <c r="HL143" s="0"/>
      <c r="HM143" s="0"/>
      <c r="HN143" s="0"/>
      <c r="HO143" s="0"/>
      <c r="HP143" s="0"/>
      <c r="HQ143" s="0"/>
      <c r="HR143" s="0"/>
      <c r="HS143" s="0"/>
      <c r="HT143" s="0"/>
      <c r="HU143" s="0"/>
      <c r="HV143" s="0"/>
      <c r="HW143" s="0"/>
      <c r="HX143" s="0"/>
      <c r="HY143" s="0"/>
      <c r="HZ143" s="0"/>
      <c r="IA143" s="0"/>
      <c r="IB143" s="0"/>
      <c r="IC143" s="0"/>
      <c r="ID143" s="0"/>
      <c r="IE143" s="0"/>
      <c r="IF143" s="0"/>
      <c r="IG143" s="0"/>
      <c r="IH143" s="0"/>
      <c r="II143" s="0"/>
      <c r="IJ143" s="0"/>
      <c r="IK143" s="0"/>
      <c r="IL143" s="0"/>
      <c r="IM143" s="0"/>
      <c r="IN143" s="0"/>
      <c r="IO143" s="0"/>
      <c r="IP143" s="0"/>
      <c r="IQ143" s="0"/>
      <c r="IR143" s="0"/>
      <c r="IS143" s="0"/>
      <c r="IT143" s="0"/>
      <c r="IU143" s="0"/>
      <c r="IV143" s="0"/>
      <c r="IW143" s="0"/>
      <c r="IX143" s="0"/>
      <c r="IY143" s="0"/>
      <c r="IZ143" s="0"/>
      <c r="JA143" s="0"/>
      <c r="JB143" s="0"/>
      <c r="JC143" s="0"/>
      <c r="JD143" s="0"/>
      <c r="JE143" s="0"/>
      <c r="JF143" s="0"/>
      <c r="JG143" s="0"/>
      <c r="JH143" s="0"/>
      <c r="JI143" s="0"/>
      <c r="JJ143" s="0"/>
      <c r="JK143" s="0"/>
      <c r="JL143" s="0"/>
      <c r="JM143" s="0"/>
      <c r="JN143" s="0"/>
      <c r="JO143" s="0"/>
      <c r="JP143" s="0"/>
      <c r="JQ143" s="0"/>
      <c r="JR143" s="0"/>
      <c r="JS143" s="0"/>
      <c r="JT143" s="0"/>
      <c r="JU143" s="0"/>
      <c r="JV143" s="0"/>
      <c r="JW143" s="0"/>
      <c r="JX143" s="0"/>
      <c r="JY143" s="0"/>
      <c r="JZ143" s="0"/>
      <c r="KA143" s="0"/>
      <c r="KB143" s="0"/>
      <c r="KC143" s="0"/>
      <c r="KD143" s="0"/>
      <c r="KE143" s="0"/>
      <c r="KF143" s="0"/>
      <c r="KG143" s="0"/>
      <c r="KH143" s="0"/>
      <c r="KI143" s="0"/>
      <c r="KJ143" s="0"/>
      <c r="KK143" s="0"/>
      <c r="KL143" s="0"/>
      <c r="KM143" s="0"/>
      <c r="KN143" s="0"/>
      <c r="KO143" s="0"/>
      <c r="KP143" s="0"/>
      <c r="KQ143" s="0"/>
      <c r="KR143" s="0"/>
      <c r="KS143" s="0"/>
      <c r="KT143" s="0"/>
      <c r="KU143" s="0"/>
      <c r="KV143" s="0"/>
      <c r="KW143" s="0"/>
      <c r="KX143" s="0"/>
      <c r="KY143" s="0"/>
      <c r="KZ143" s="0"/>
      <c r="LA143" s="0"/>
      <c r="LB143" s="0"/>
      <c r="LC143" s="0"/>
      <c r="LD143" s="0"/>
      <c r="LE143" s="0"/>
      <c r="LF143" s="0"/>
      <c r="LG143" s="0"/>
      <c r="LH143" s="0"/>
      <c r="LI143" s="0"/>
      <c r="LJ143" s="0"/>
      <c r="LK143" s="0"/>
      <c r="LL143" s="0"/>
      <c r="LM143" s="0"/>
      <c r="LN143" s="0"/>
      <c r="LO143" s="0"/>
      <c r="LP143" s="0"/>
      <c r="LQ143" s="0"/>
      <c r="LR143" s="0"/>
      <c r="LS143" s="0"/>
      <c r="LT143" s="0"/>
      <c r="LU143" s="0"/>
      <c r="LV143" s="0"/>
      <c r="LW143" s="0"/>
      <c r="LX143" s="0"/>
      <c r="LY143" s="0"/>
      <c r="LZ143" s="0"/>
      <c r="MA143" s="0"/>
      <c r="MB143" s="0"/>
      <c r="MC143" s="0"/>
      <c r="MD143" s="0"/>
      <c r="ME143" s="0"/>
      <c r="MF143" s="0"/>
      <c r="MG143" s="0"/>
      <c r="MH143" s="0"/>
      <c r="MI143" s="0"/>
      <c r="MJ143" s="0"/>
      <c r="MK143" s="0"/>
      <c r="ML143" s="0"/>
      <c r="MM143" s="0"/>
      <c r="MN143" s="0"/>
      <c r="MO143" s="0"/>
      <c r="MP143" s="0"/>
      <c r="MQ143" s="0"/>
      <c r="MR143" s="0"/>
      <c r="MS143" s="0"/>
      <c r="MT143" s="0"/>
      <c r="MU143" s="0"/>
      <c r="MV143" s="0"/>
      <c r="MW143" s="0"/>
      <c r="MX143" s="0"/>
      <c r="MY143" s="0"/>
      <c r="MZ143" s="0"/>
      <c r="NA143" s="0"/>
      <c r="NB143" s="0"/>
      <c r="NC143" s="0"/>
      <c r="ND143" s="0"/>
      <c r="NE143" s="0"/>
      <c r="NF143" s="0"/>
      <c r="NG143" s="0"/>
      <c r="NH143" s="0"/>
      <c r="NI143" s="0"/>
      <c r="NJ143" s="0"/>
      <c r="NK143" s="0"/>
      <c r="NL143" s="0"/>
      <c r="NM143" s="0"/>
      <c r="NN143" s="0"/>
      <c r="NO143" s="0"/>
      <c r="NP143" s="0"/>
      <c r="NQ143" s="0"/>
      <c r="NR143" s="0"/>
      <c r="NS143" s="0"/>
      <c r="NT143" s="0"/>
      <c r="NU143" s="0"/>
      <c r="NV143" s="0"/>
      <c r="NW143" s="0"/>
      <c r="NX143" s="0"/>
      <c r="NY143" s="0"/>
      <c r="NZ143" s="0"/>
      <c r="OA143" s="0"/>
      <c r="OB143" s="0"/>
      <c r="OC143" s="0"/>
      <c r="OD143" s="0"/>
      <c r="OE143" s="0"/>
      <c r="OF143" s="0"/>
      <c r="OG143" s="0"/>
      <c r="OH143" s="0"/>
      <c r="OI143" s="0"/>
      <c r="OJ143" s="0"/>
      <c r="OK143" s="0"/>
      <c r="OL143" s="0"/>
      <c r="OM143" s="0"/>
      <c r="ON143" s="0"/>
      <c r="OO143" s="0"/>
      <c r="OP143" s="0"/>
      <c r="OQ143" s="0"/>
      <c r="OR143" s="0"/>
      <c r="OS143" s="0"/>
      <c r="OT143" s="0"/>
      <c r="OU143" s="0"/>
      <c r="OV143" s="0"/>
      <c r="OW143" s="0"/>
      <c r="OX143" s="0"/>
      <c r="OY143" s="0"/>
      <c r="OZ143" s="0"/>
      <c r="PA143" s="0"/>
      <c r="PB143" s="0"/>
      <c r="PC143" s="0"/>
      <c r="PD143" s="0"/>
      <c r="PE143" s="0"/>
      <c r="PF143" s="0"/>
      <c r="PG143" s="0"/>
      <c r="PH143" s="0"/>
      <c r="PI143" s="0"/>
      <c r="PJ143" s="0"/>
      <c r="PK143" s="0"/>
      <c r="PL143" s="0"/>
      <c r="PM143" s="0"/>
      <c r="PN143" s="0"/>
      <c r="PO143" s="0"/>
      <c r="PP143" s="0"/>
      <c r="PQ143" s="0"/>
      <c r="PR143" s="0"/>
      <c r="PS143" s="0"/>
      <c r="PT143" s="0"/>
      <c r="PU143" s="0"/>
      <c r="PV143" s="0"/>
      <c r="PW143" s="0"/>
      <c r="PX143" s="0"/>
      <c r="PY143" s="0"/>
      <c r="PZ143" s="0"/>
      <c r="QA143" s="0"/>
      <c r="QB143" s="0"/>
      <c r="QC143" s="0"/>
      <c r="QD143" s="0"/>
      <c r="QE143" s="0"/>
      <c r="QF143" s="0"/>
      <c r="QG143" s="0"/>
      <c r="QH143" s="0"/>
      <c r="QI143" s="0"/>
      <c r="QJ143" s="0"/>
      <c r="QK143" s="0"/>
      <c r="QL143" s="0"/>
      <c r="QM143" s="0"/>
      <c r="QN143" s="0"/>
      <c r="QO143" s="0"/>
      <c r="QP143" s="0"/>
      <c r="QQ143" s="0"/>
      <c r="QR143" s="0"/>
      <c r="QS143" s="0"/>
      <c r="QT143" s="0"/>
      <c r="QU143" s="0"/>
      <c r="QV143" s="0"/>
      <c r="QW143" s="0"/>
      <c r="QX143" s="0"/>
      <c r="QY143" s="0"/>
      <c r="QZ143" s="0"/>
      <c r="RA143" s="0"/>
      <c r="RB143" s="0"/>
      <c r="RC143" s="0"/>
      <c r="RD143" s="0"/>
      <c r="RE143" s="0"/>
      <c r="RF143" s="0"/>
      <c r="RG143" s="0"/>
      <c r="RH143" s="0"/>
      <c r="RI143" s="0"/>
      <c r="RJ143" s="0"/>
      <c r="RK143" s="0"/>
      <c r="RL143" s="0"/>
      <c r="RM143" s="0"/>
      <c r="RN143" s="0"/>
      <c r="RO143" s="0"/>
      <c r="RP143" s="0"/>
      <c r="RQ143" s="0"/>
      <c r="RR143" s="0"/>
      <c r="RS143" s="0"/>
      <c r="RT143" s="0"/>
      <c r="RU143" s="0"/>
      <c r="RV143" s="0"/>
      <c r="RW143" s="0"/>
      <c r="RX143" s="0"/>
      <c r="RY143" s="0"/>
      <c r="RZ143" s="0"/>
      <c r="SA143" s="0"/>
      <c r="SB143" s="0"/>
      <c r="SC143" s="0"/>
      <c r="SD143" s="0"/>
      <c r="SE143" s="0"/>
      <c r="SF143" s="0"/>
      <c r="SG143" s="0"/>
      <c r="SH143" s="0"/>
      <c r="SI143" s="0"/>
      <c r="SJ143" s="0"/>
      <c r="SK143" s="0"/>
      <c r="SL143" s="0"/>
      <c r="SM143" s="0"/>
      <c r="SN143" s="0"/>
      <c r="SO143" s="0"/>
      <c r="SP143" s="0"/>
      <c r="SQ143" s="0"/>
      <c r="SR143" s="0"/>
      <c r="SS143" s="0"/>
      <c r="ST143" s="0"/>
      <c r="SU143" s="0"/>
      <c r="SV143" s="0"/>
      <c r="SW143" s="0"/>
      <c r="SX143" s="0"/>
      <c r="SY143" s="0"/>
      <c r="SZ143" s="0"/>
      <c r="TA143" s="0"/>
      <c r="TB143" s="0"/>
      <c r="TC143" s="0"/>
      <c r="TD143" s="0"/>
      <c r="TE143" s="0"/>
      <c r="TF143" s="0"/>
      <c r="TG143" s="0"/>
      <c r="TH143" s="0"/>
      <c r="TI143" s="0"/>
      <c r="TJ143" s="0"/>
      <c r="TK143" s="0"/>
      <c r="TL143" s="0"/>
      <c r="TM143" s="0"/>
      <c r="TN143" s="0"/>
      <c r="TO143" s="0"/>
      <c r="TP143" s="0"/>
      <c r="TQ143" s="0"/>
      <c r="TR143" s="0"/>
      <c r="TS143" s="0"/>
      <c r="TT143" s="0"/>
      <c r="TU143" s="0"/>
      <c r="TV143" s="0"/>
      <c r="TW143" s="0"/>
      <c r="TX143" s="0"/>
      <c r="TY143" s="0"/>
      <c r="TZ143" s="0"/>
      <c r="UA143" s="0"/>
      <c r="UB143" s="0"/>
      <c r="UC143" s="0"/>
      <c r="UD143" s="0"/>
      <c r="UE143" s="0"/>
      <c r="UF143" s="0"/>
      <c r="UG143" s="0"/>
      <c r="UH143" s="0"/>
      <c r="UI143" s="0"/>
      <c r="UJ143" s="0"/>
      <c r="UK143" s="0"/>
      <c r="UL143" s="0"/>
      <c r="UM143" s="0"/>
      <c r="UN143" s="0"/>
      <c r="UO143" s="0"/>
      <c r="UP143" s="0"/>
      <c r="UQ143" s="0"/>
      <c r="UR143" s="0"/>
      <c r="US143" s="0"/>
      <c r="UT143" s="0"/>
      <c r="UU143" s="0"/>
      <c r="UV143" s="0"/>
      <c r="UW143" s="0"/>
      <c r="UX143" s="0"/>
      <c r="UY143" s="0"/>
      <c r="UZ143" s="0"/>
      <c r="VA143" s="0"/>
      <c r="VB143" s="0"/>
      <c r="VC143" s="0"/>
      <c r="VD143" s="0"/>
      <c r="VE143" s="0"/>
      <c r="VF143" s="0"/>
      <c r="VG143" s="0"/>
      <c r="VH143" s="0"/>
      <c r="VI143" s="0"/>
      <c r="VJ143" s="0"/>
      <c r="VK143" s="0"/>
      <c r="VL143" s="0"/>
      <c r="VM143" s="0"/>
      <c r="VN143" s="0"/>
      <c r="VO143" s="0"/>
      <c r="VP143" s="0"/>
      <c r="VQ143" s="0"/>
      <c r="VR143" s="0"/>
      <c r="VS143" s="0"/>
      <c r="VT143" s="0"/>
      <c r="VU143" s="0"/>
      <c r="VV143" s="0"/>
      <c r="VW143" s="0"/>
      <c r="VX143" s="0"/>
      <c r="VY143" s="0"/>
      <c r="VZ143" s="0"/>
      <c r="WA143" s="0"/>
      <c r="WB143" s="0"/>
      <c r="WC143" s="0"/>
      <c r="WD143" s="0"/>
      <c r="WE143" s="0"/>
      <c r="WF143" s="0"/>
      <c r="WG143" s="0"/>
      <c r="WH143" s="0"/>
      <c r="WI143" s="0"/>
      <c r="WJ143" s="0"/>
      <c r="WK143" s="0"/>
      <c r="WL143" s="0"/>
      <c r="WM143" s="0"/>
      <c r="WN143" s="0"/>
      <c r="WO143" s="0"/>
      <c r="WP143" s="0"/>
      <c r="WQ143" s="0"/>
      <c r="WR143" s="0"/>
      <c r="WS143" s="0"/>
      <c r="WT143" s="0"/>
      <c r="WU143" s="0"/>
      <c r="WV143" s="0"/>
      <c r="WW143" s="0"/>
      <c r="WX143" s="0"/>
      <c r="WY143" s="0"/>
      <c r="WZ143" s="0"/>
      <c r="XA143" s="0"/>
      <c r="XB143" s="0"/>
      <c r="XC143" s="0"/>
      <c r="XD143" s="0"/>
      <c r="XE143" s="0"/>
      <c r="XF143" s="0"/>
      <c r="XG143" s="0"/>
      <c r="XH143" s="0"/>
      <c r="XI143" s="0"/>
      <c r="XJ143" s="0"/>
      <c r="XK143" s="0"/>
      <c r="XL143" s="0"/>
      <c r="XM143" s="0"/>
      <c r="XN143" s="0"/>
      <c r="XO143" s="0"/>
      <c r="XP143" s="0"/>
      <c r="XQ143" s="0"/>
      <c r="XR143" s="0"/>
      <c r="XS143" s="0"/>
      <c r="XT143" s="0"/>
      <c r="XU143" s="0"/>
      <c r="XV143" s="0"/>
      <c r="XW143" s="0"/>
      <c r="XX143" s="0"/>
      <c r="XY143" s="0"/>
      <c r="XZ143" s="0"/>
      <c r="YA143" s="0"/>
      <c r="YB143" s="0"/>
      <c r="YC143" s="0"/>
      <c r="YD143" s="0"/>
      <c r="YE143" s="0"/>
      <c r="YF143" s="0"/>
      <c r="YG143" s="0"/>
      <c r="YH143" s="0"/>
      <c r="YI143" s="0"/>
      <c r="YJ143" s="0"/>
      <c r="YK143" s="0"/>
      <c r="YL143" s="0"/>
      <c r="YM143" s="0"/>
      <c r="YN143" s="0"/>
      <c r="YO143" s="0"/>
      <c r="YP143" s="0"/>
      <c r="YQ143" s="0"/>
      <c r="YR143" s="0"/>
      <c r="YS143" s="0"/>
      <c r="YT143" s="0"/>
      <c r="YU143" s="0"/>
      <c r="YV143" s="0"/>
      <c r="YW143" s="0"/>
      <c r="YX143" s="0"/>
      <c r="YY143" s="0"/>
      <c r="YZ143" s="0"/>
      <c r="ZA143" s="0"/>
      <c r="ZB143" s="0"/>
      <c r="ZC143" s="0"/>
      <c r="ZD143" s="0"/>
      <c r="ZE143" s="0"/>
      <c r="ZF143" s="0"/>
      <c r="ZG143" s="0"/>
      <c r="ZH143" s="0"/>
      <c r="ZI143" s="0"/>
      <c r="ZJ143" s="0"/>
      <c r="ZK143" s="0"/>
      <c r="ZL143" s="0"/>
      <c r="ZM143" s="0"/>
      <c r="ZN143" s="0"/>
      <c r="ZO143" s="0"/>
      <c r="ZP143" s="0"/>
      <c r="ZQ143" s="0"/>
      <c r="ZR143" s="0"/>
      <c r="ZS143" s="0"/>
      <c r="ZT143" s="0"/>
      <c r="ZU143" s="0"/>
      <c r="ZV143" s="0"/>
      <c r="ZW143" s="0"/>
      <c r="ZX143" s="0"/>
      <c r="ZY143" s="0"/>
      <c r="ZZ143" s="0"/>
      <c r="AAA143" s="0"/>
      <c r="AAB143" s="0"/>
      <c r="AAC143" s="0"/>
      <c r="AAD143" s="0"/>
      <c r="AAE143" s="0"/>
      <c r="AAF143" s="0"/>
      <c r="AAG143" s="0"/>
      <c r="AAH143" s="0"/>
      <c r="AAI143" s="0"/>
      <c r="AAJ143" s="0"/>
      <c r="AAK143" s="0"/>
      <c r="AAL143" s="0"/>
      <c r="AAM143" s="0"/>
      <c r="AAN143" s="0"/>
      <c r="AAO143" s="0"/>
      <c r="AAP143" s="0"/>
      <c r="AAQ143" s="0"/>
      <c r="AAR143" s="0"/>
      <c r="AAS143" s="0"/>
      <c r="AAT143" s="0"/>
      <c r="AAU143" s="0"/>
      <c r="AAV143" s="0"/>
      <c r="AAW143" s="0"/>
      <c r="AAX143" s="0"/>
      <c r="AAY143" s="0"/>
      <c r="AAZ143" s="0"/>
      <c r="ABA143" s="0"/>
      <c r="ABB143" s="0"/>
      <c r="ABC143" s="0"/>
      <c r="ABD143" s="0"/>
      <c r="ABE143" s="0"/>
      <c r="ABF143" s="0"/>
      <c r="ABG143" s="0"/>
      <c r="ABH143" s="0"/>
      <c r="ABI143" s="0"/>
      <c r="ABJ143" s="0"/>
      <c r="ABK143" s="0"/>
      <c r="ABL143" s="0"/>
      <c r="ABM143" s="0"/>
      <c r="ABN143" s="0"/>
      <c r="ABO143" s="0"/>
      <c r="ABP143" s="0"/>
      <c r="ABQ143" s="0"/>
      <c r="ABR143" s="0"/>
      <c r="ABS143" s="0"/>
      <c r="ABT143" s="0"/>
      <c r="ABU143" s="0"/>
      <c r="ABV143" s="0"/>
      <c r="ABW143" s="0"/>
      <c r="ABX143" s="0"/>
      <c r="ABY143" s="0"/>
      <c r="ABZ143" s="0"/>
      <c r="ACA143" s="0"/>
      <c r="ACB143" s="0"/>
      <c r="ACC143" s="0"/>
      <c r="ACD143" s="0"/>
      <c r="ACE143" s="0"/>
      <c r="ACF143" s="0"/>
      <c r="ACG143" s="0"/>
      <c r="ACH143" s="0"/>
      <c r="ACI143" s="0"/>
      <c r="ACJ143" s="0"/>
      <c r="ACK143" s="0"/>
      <c r="ACL143" s="0"/>
      <c r="ACM143" s="0"/>
      <c r="ACN143" s="0"/>
      <c r="ACO143" s="0"/>
      <c r="ACP143" s="0"/>
      <c r="ACQ143" s="0"/>
      <c r="ACR143" s="0"/>
      <c r="ACS143" s="0"/>
      <c r="ACT143" s="0"/>
      <c r="ACU143" s="0"/>
      <c r="ACV143" s="0"/>
      <c r="ACW143" s="0"/>
      <c r="ACX143" s="0"/>
      <c r="ACY143" s="0"/>
      <c r="ACZ143" s="0"/>
      <c r="ADA143" s="0"/>
      <c r="ADB143" s="0"/>
      <c r="ADC143" s="0"/>
      <c r="ADD143" s="0"/>
      <c r="ADE143" s="0"/>
      <c r="ADF143" s="0"/>
      <c r="ADG143" s="0"/>
      <c r="ADH143" s="0"/>
      <c r="ADI143" s="0"/>
      <c r="ADJ143" s="0"/>
      <c r="ADK143" s="0"/>
      <c r="ADL143" s="0"/>
      <c r="ADM143" s="0"/>
      <c r="ADN143" s="0"/>
      <c r="ADO143" s="0"/>
      <c r="ADP143" s="0"/>
      <c r="ADQ143" s="0"/>
      <c r="ADR143" s="0"/>
      <c r="ADS143" s="0"/>
      <c r="ADT143" s="0"/>
      <c r="ADU143" s="0"/>
      <c r="ADV143" s="0"/>
      <c r="ADW143" s="0"/>
      <c r="ADX143" s="0"/>
      <c r="ADY143" s="0"/>
      <c r="ADZ143" s="0"/>
      <c r="AEA143" s="0"/>
      <c r="AEB143" s="0"/>
      <c r="AEC143" s="0"/>
      <c r="AED143" s="0"/>
      <c r="AEE143" s="0"/>
      <c r="AEF143" s="0"/>
      <c r="AEG143" s="0"/>
      <c r="AEH143" s="0"/>
      <c r="AEI143" s="0"/>
      <c r="AEJ143" s="0"/>
      <c r="AEK143" s="0"/>
      <c r="AEL143" s="0"/>
      <c r="AEM143" s="0"/>
      <c r="AEN143" s="0"/>
      <c r="AEO143" s="0"/>
      <c r="AEP143" s="0"/>
      <c r="AEQ143" s="0"/>
      <c r="AER143" s="0"/>
      <c r="AES143" s="0"/>
      <c r="AET143" s="0"/>
      <c r="AEU143" s="0"/>
      <c r="AEV143" s="0"/>
      <c r="AEW143" s="0"/>
      <c r="AEX143" s="0"/>
      <c r="AEY143" s="0"/>
      <c r="AEZ143" s="0"/>
      <c r="AFA143" s="0"/>
      <c r="AFB143" s="0"/>
      <c r="AFC143" s="0"/>
      <c r="AFD143" s="0"/>
      <c r="AFE143" s="0"/>
      <c r="AFF143" s="0"/>
      <c r="AFG143" s="0"/>
      <c r="AFH143" s="0"/>
      <c r="AFI143" s="0"/>
      <c r="AFJ143" s="0"/>
      <c r="AFK143" s="0"/>
      <c r="AFL143" s="0"/>
      <c r="AFM143" s="0"/>
      <c r="AFN143" s="0"/>
      <c r="AFO143" s="0"/>
      <c r="AFP143" s="0"/>
      <c r="AFQ143" s="0"/>
      <c r="AFR143" s="0"/>
      <c r="AFS143" s="0"/>
      <c r="AFT143" s="0"/>
      <c r="AFU143" s="0"/>
      <c r="AFV143" s="0"/>
      <c r="AFW143" s="0"/>
      <c r="AFX143" s="0"/>
      <c r="AFY143" s="0"/>
      <c r="AFZ143" s="0"/>
      <c r="AGA143" s="0"/>
      <c r="AGB143" s="0"/>
      <c r="AGC143" s="0"/>
      <c r="AGD143" s="0"/>
      <c r="AGE143" s="0"/>
      <c r="AGF143" s="0"/>
      <c r="AGG143" s="0"/>
      <c r="AGH143" s="0"/>
      <c r="AGI143" s="0"/>
      <c r="AGJ143" s="0"/>
      <c r="AGK143" s="0"/>
      <c r="AGL143" s="0"/>
      <c r="AGM143" s="0"/>
      <c r="AGN143" s="0"/>
      <c r="AGO143" s="0"/>
      <c r="AGP143" s="0"/>
      <c r="AGQ143" s="0"/>
      <c r="AGR143" s="0"/>
      <c r="AGS143" s="0"/>
      <c r="AGT143" s="0"/>
      <c r="AGU143" s="0"/>
      <c r="AGV143" s="0"/>
      <c r="AGW143" s="0"/>
      <c r="AGX143" s="0"/>
      <c r="AGY143" s="0"/>
      <c r="AGZ143" s="0"/>
      <c r="AHA143" s="0"/>
      <c r="AHB143" s="0"/>
      <c r="AHC143" s="0"/>
      <c r="AHD143" s="0"/>
      <c r="AHE143" s="0"/>
      <c r="AHF143" s="0"/>
      <c r="AHG143" s="0"/>
      <c r="AHH143" s="0"/>
      <c r="AHI143" s="0"/>
      <c r="AHJ143" s="0"/>
      <c r="AHK143" s="0"/>
      <c r="AHL143" s="0"/>
      <c r="AHM143" s="0"/>
      <c r="AHN143" s="0"/>
      <c r="AHO143" s="0"/>
      <c r="AHP143" s="0"/>
      <c r="AHQ143" s="0"/>
      <c r="AHR143" s="0"/>
      <c r="AHS143" s="0"/>
      <c r="AHT143" s="0"/>
      <c r="AHU143" s="0"/>
      <c r="AHV143" s="0"/>
      <c r="AHW143" s="0"/>
      <c r="AHX143" s="0"/>
      <c r="AHY143" s="0"/>
      <c r="AHZ143" s="0"/>
      <c r="AIA143" s="0"/>
      <c r="AIB143" s="0"/>
      <c r="AIC143" s="0"/>
      <c r="AID143" s="0"/>
      <c r="AIE143" s="0"/>
      <c r="AIF143" s="0"/>
      <c r="AIG143" s="0"/>
      <c r="AIH143" s="0"/>
      <c r="AII143" s="0"/>
      <c r="AIJ143" s="0"/>
      <c r="AIK143" s="0"/>
      <c r="AIL143" s="0"/>
      <c r="AIM143" s="0"/>
      <c r="AIN143" s="0"/>
      <c r="AIO143" s="0"/>
      <c r="AIP143" s="0"/>
      <c r="AIQ143" s="0"/>
      <c r="AIR143" s="0"/>
      <c r="AIS143" s="0"/>
      <c r="AIT143" s="0"/>
      <c r="AIU143" s="0"/>
      <c r="AIV143" s="0"/>
      <c r="AIW143" s="0"/>
      <c r="AIX143" s="0"/>
      <c r="AIY143" s="0"/>
      <c r="AIZ143" s="0"/>
      <c r="AJA143" s="0"/>
      <c r="AJB143" s="0"/>
      <c r="AJC143" s="0"/>
      <c r="AJD143" s="0"/>
      <c r="AJE143" s="0"/>
      <c r="AJF143" s="0"/>
      <c r="AJG143" s="0"/>
      <c r="AJH143" s="0"/>
      <c r="AJI143" s="0"/>
      <c r="AJJ143" s="0"/>
      <c r="AJK143" s="0"/>
      <c r="AJL143" s="0"/>
      <c r="AJM143" s="0"/>
      <c r="AJN143" s="0"/>
      <c r="AJO143" s="0"/>
      <c r="AJP143" s="0"/>
      <c r="AJQ143" s="0"/>
      <c r="AJR143" s="0"/>
      <c r="AJS143" s="0"/>
      <c r="AJT143" s="0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customFormat="false" ht="18.6" hidden="false" customHeight="true" outlineLevel="0" collapsed="false">
      <c r="A144" s="43" t="s">
        <v>434</v>
      </c>
      <c r="B144" s="43" t="s">
        <v>435</v>
      </c>
      <c r="C144" s="65" t="s">
        <v>180</v>
      </c>
      <c r="D144" s="65"/>
      <c r="E144" s="43"/>
      <c r="F144" s="43" t="s">
        <v>134</v>
      </c>
      <c r="G144" s="43"/>
      <c r="H144" s="43"/>
      <c r="I144" s="43" t="s">
        <v>135</v>
      </c>
      <c r="J144" s="43"/>
      <c r="K144" s="43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 s="0"/>
      <c r="ER144" s="0"/>
      <c r="ES144" s="0"/>
      <c r="ET144" s="0"/>
      <c r="EU144" s="0"/>
      <c r="EV144" s="0"/>
      <c r="EW144" s="0"/>
      <c r="EX144" s="0"/>
      <c r="EY144" s="0"/>
      <c r="EZ144" s="0"/>
      <c r="FA144" s="0"/>
      <c r="FB144" s="0"/>
      <c r="FC144" s="0"/>
      <c r="FD144" s="0"/>
      <c r="FE144" s="0"/>
      <c r="FF144" s="0"/>
      <c r="FG144" s="0"/>
      <c r="FH144" s="0"/>
      <c r="FI144" s="0"/>
      <c r="FJ144" s="0"/>
      <c r="FK144" s="0"/>
      <c r="FL144" s="0"/>
      <c r="FM144" s="0"/>
      <c r="FN144" s="0"/>
      <c r="FO144" s="0"/>
      <c r="FP144" s="0"/>
      <c r="FQ144" s="0"/>
      <c r="FR144" s="0"/>
      <c r="FS144" s="0"/>
      <c r="FT144" s="0"/>
      <c r="FU144" s="0"/>
      <c r="FV144" s="0"/>
      <c r="FW144" s="0"/>
      <c r="FX144" s="0"/>
      <c r="FY144" s="0"/>
      <c r="FZ144" s="0"/>
      <c r="GA144" s="0"/>
      <c r="GB144" s="0"/>
      <c r="GC144" s="0"/>
      <c r="GD144" s="0"/>
      <c r="GE144" s="0"/>
      <c r="GF144" s="0"/>
      <c r="GG144" s="0"/>
      <c r="GH144" s="0"/>
      <c r="GI144" s="0"/>
      <c r="GJ144" s="0"/>
      <c r="GK144" s="0"/>
      <c r="GL144" s="0"/>
      <c r="GM144" s="0"/>
      <c r="GN144" s="0"/>
      <c r="GO144" s="0"/>
      <c r="GP144" s="0"/>
      <c r="GQ144" s="0"/>
      <c r="GR144" s="0"/>
      <c r="GS144" s="0"/>
      <c r="GT144" s="0"/>
      <c r="GU144" s="0"/>
      <c r="GV144" s="0"/>
      <c r="GW144" s="0"/>
      <c r="GX144" s="0"/>
      <c r="GY144" s="0"/>
      <c r="GZ144" s="0"/>
      <c r="HA144" s="0"/>
      <c r="HB144" s="0"/>
      <c r="HC144" s="0"/>
      <c r="HD144" s="0"/>
      <c r="HE144" s="0"/>
      <c r="HF144" s="0"/>
      <c r="HG144" s="0"/>
      <c r="HH144" s="0"/>
      <c r="HI144" s="0"/>
      <c r="HJ144" s="0"/>
      <c r="HK144" s="0"/>
      <c r="HL144" s="0"/>
      <c r="HM144" s="0"/>
      <c r="HN144" s="0"/>
      <c r="HO144" s="0"/>
      <c r="HP144" s="0"/>
      <c r="HQ144" s="0"/>
      <c r="HR144" s="0"/>
      <c r="HS144" s="0"/>
      <c r="HT144" s="0"/>
      <c r="HU144" s="0"/>
      <c r="HV144" s="0"/>
      <c r="HW144" s="0"/>
      <c r="HX144" s="0"/>
      <c r="HY144" s="0"/>
      <c r="HZ144" s="0"/>
      <c r="IA144" s="0"/>
      <c r="IB144" s="0"/>
      <c r="IC144" s="0"/>
      <c r="ID144" s="0"/>
      <c r="IE144" s="0"/>
      <c r="IF144" s="0"/>
      <c r="IG144" s="0"/>
      <c r="IH144" s="0"/>
      <c r="II144" s="0"/>
      <c r="IJ144" s="0"/>
      <c r="IK144" s="0"/>
      <c r="IL144" s="0"/>
      <c r="IM144" s="0"/>
      <c r="IN144" s="0"/>
      <c r="IO144" s="0"/>
      <c r="IP144" s="0"/>
      <c r="IQ144" s="0"/>
      <c r="IR144" s="0"/>
      <c r="IS144" s="0"/>
      <c r="IT144" s="0"/>
      <c r="IU144" s="0"/>
      <c r="IV144" s="0"/>
      <c r="IW144" s="0"/>
      <c r="IX144" s="0"/>
      <c r="IY144" s="0"/>
      <c r="IZ144" s="0"/>
      <c r="JA144" s="0"/>
      <c r="JB144" s="0"/>
      <c r="JC144" s="0"/>
      <c r="JD144" s="0"/>
      <c r="JE144" s="0"/>
      <c r="JF144" s="0"/>
      <c r="JG144" s="0"/>
      <c r="JH144" s="0"/>
      <c r="JI144" s="0"/>
      <c r="JJ144" s="0"/>
      <c r="JK144" s="0"/>
      <c r="JL144" s="0"/>
      <c r="JM144" s="0"/>
      <c r="JN144" s="0"/>
      <c r="JO144" s="0"/>
      <c r="JP144" s="0"/>
      <c r="JQ144" s="0"/>
      <c r="JR144" s="0"/>
      <c r="JS144" s="0"/>
      <c r="JT144" s="0"/>
      <c r="JU144" s="0"/>
      <c r="JV144" s="0"/>
      <c r="JW144" s="0"/>
      <c r="JX144" s="0"/>
      <c r="JY144" s="0"/>
      <c r="JZ144" s="0"/>
      <c r="KA144" s="0"/>
      <c r="KB144" s="0"/>
      <c r="KC144" s="0"/>
      <c r="KD144" s="0"/>
      <c r="KE144" s="0"/>
      <c r="KF144" s="0"/>
      <c r="KG144" s="0"/>
      <c r="KH144" s="0"/>
      <c r="KI144" s="0"/>
      <c r="KJ144" s="0"/>
      <c r="KK144" s="0"/>
      <c r="KL144" s="0"/>
      <c r="KM144" s="0"/>
      <c r="KN144" s="0"/>
      <c r="KO144" s="0"/>
      <c r="KP144" s="0"/>
      <c r="KQ144" s="0"/>
      <c r="KR144" s="0"/>
      <c r="KS144" s="0"/>
      <c r="KT144" s="0"/>
      <c r="KU144" s="0"/>
      <c r="KV144" s="0"/>
      <c r="KW144" s="0"/>
      <c r="KX144" s="0"/>
      <c r="KY144" s="0"/>
      <c r="KZ144" s="0"/>
      <c r="LA144" s="0"/>
      <c r="LB144" s="0"/>
      <c r="LC144" s="0"/>
      <c r="LD144" s="0"/>
      <c r="LE144" s="0"/>
      <c r="LF144" s="0"/>
      <c r="LG144" s="0"/>
      <c r="LH144" s="0"/>
      <c r="LI144" s="0"/>
      <c r="LJ144" s="0"/>
      <c r="LK144" s="0"/>
      <c r="LL144" s="0"/>
      <c r="LM144" s="0"/>
      <c r="LN144" s="0"/>
      <c r="LO144" s="0"/>
      <c r="LP144" s="0"/>
      <c r="LQ144" s="0"/>
      <c r="LR144" s="0"/>
      <c r="LS144" s="0"/>
      <c r="LT144" s="0"/>
      <c r="LU144" s="0"/>
      <c r="LV144" s="0"/>
      <c r="LW144" s="0"/>
      <c r="LX144" s="0"/>
      <c r="LY144" s="0"/>
      <c r="LZ144" s="0"/>
      <c r="MA144" s="0"/>
      <c r="MB144" s="0"/>
      <c r="MC144" s="0"/>
      <c r="MD144" s="0"/>
      <c r="ME144" s="0"/>
      <c r="MF144" s="0"/>
      <c r="MG144" s="0"/>
      <c r="MH144" s="0"/>
      <c r="MI144" s="0"/>
      <c r="MJ144" s="0"/>
      <c r="MK144" s="0"/>
      <c r="ML144" s="0"/>
      <c r="MM144" s="0"/>
      <c r="MN144" s="0"/>
      <c r="MO144" s="0"/>
      <c r="MP144" s="0"/>
      <c r="MQ144" s="0"/>
      <c r="MR144" s="0"/>
      <c r="MS144" s="0"/>
      <c r="MT144" s="0"/>
      <c r="MU144" s="0"/>
      <c r="MV144" s="0"/>
      <c r="MW144" s="0"/>
      <c r="MX144" s="0"/>
      <c r="MY144" s="0"/>
      <c r="MZ144" s="0"/>
      <c r="NA144" s="0"/>
      <c r="NB144" s="0"/>
      <c r="NC144" s="0"/>
      <c r="ND144" s="0"/>
      <c r="NE144" s="0"/>
      <c r="NF144" s="0"/>
      <c r="NG144" s="0"/>
      <c r="NH144" s="0"/>
      <c r="NI144" s="0"/>
      <c r="NJ144" s="0"/>
      <c r="NK144" s="0"/>
      <c r="NL144" s="0"/>
      <c r="NM144" s="0"/>
      <c r="NN144" s="0"/>
      <c r="NO144" s="0"/>
      <c r="NP144" s="0"/>
      <c r="NQ144" s="0"/>
      <c r="NR144" s="0"/>
      <c r="NS144" s="0"/>
      <c r="NT144" s="0"/>
      <c r="NU144" s="0"/>
      <c r="NV144" s="0"/>
      <c r="NW144" s="0"/>
      <c r="NX144" s="0"/>
      <c r="NY144" s="0"/>
      <c r="NZ144" s="0"/>
      <c r="OA144" s="0"/>
      <c r="OB144" s="0"/>
      <c r="OC144" s="0"/>
      <c r="OD144" s="0"/>
      <c r="OE144" s="0"/>
      <c r="OF144" s="0"/>
      <c r="OG144" s="0"/>
      <c r="OH144" s="0"/>
      <c r="OI144" s="0"/>
      <c r="OJ144" s="0"/>
      <c r="OK144" s="0"/>
      <c r="OL144" s="0"/>
      <c r="OM144" s="0"/>
      <c r="ON144" s="0"/>
      <c r="OO144" s="0"/>
      <c r="OP144" s="0"/>
      <c r="OQ144" s="0"/>
      <c r="OR144" s="0"/>
      <c r="OS144" s="0"/>
      <c r="OT144" s="0"/>
      <c r="OU144" s="0"/>
      <c r="OV144" s="0"/>
      <c r="OW144" s="0"/>
      <c r="OX144" s="0"/>
      <c r="OY144" s="0"/>
      <c r="OZ144" s="0"/>
      <c r="PA144" s="0"/>
      <c r="PB144" s="0"/>
      <c r="PC144" s="0"/>
      <c r="PD144" s="0"/>
      <c r="PE144" s="0"/>
      <c r="PF144" s="0"/>
      <c r="PG144" s="0"/>
      <c r="PH144" s="0"/>
      <c r="PI144" s="0"/>
      <c r="PJ144" s="0"/>
      <c r="PK144" s="0"/>
      <c r="PL144" s="0"/>
      <c r="PM144" s="0"/>
      <c r="PN144" s="0"/>
      <c r="PO144" s="0"/>
      <c r="PP144" s="0"/>
      <c r="PQ144" s="0"/>
      <c r="PR144" s="0"/>
      <c r="PS144" s="0"/>
      <c r="PT144" s="0"/>
      <c r="PU144" s="0"/>
      <c r="PV144" s="0"/>
      <c r="PW144" s="0"/>
      <c r="PX144" s="0"/>
      <c r="PY144" s="0"/>
      <c r="PZ144" s="0"/>
      <c r="QA144" s="0"/>
      <c r="QB144" s="0"/>
      <c r="QC144" s="0"/>
      <c r="QD144" s="0"/>
      <c r="QE144" s="0"/>
      <c r="QF144" s="0"/>
      <c r="QG144" s="0"/>
      <c r="QH144" s="0"/>
      <c r="QI144" s="0"/>
      <c r="QJ144" s="0"/>
      <c r="QK144" s="0"/>
      <c r="QL144" s="0"/>
      <c r="QM144" s="0"/>
      <c r="QN144" s="0"/>
      <c r="QO144" s="0"/>
      <c r="QP144" s="0"/>
      <c r="QQ144" s="0"/>
      <c r="QR144" s="0"/>
      <c r="QS144" s="0"/>
      <c r="QT144" s="0"/>
      <c r="QU144" s="0"/>
      <c r="QV144" s="0"/>
      <c r="QW144" s="0"/>
      <c r="QX144" s="0"/>
      <c r="QY144" s="0"/>
      <c r="QZ144" s="0"/>
      <c r="RA144" s="0"/>
      <c r="RB144" s="0"/>
      <c r="RC144" s="0"/>
      <c r="RD144" s="0"/>
      <c r="RE144" s="0"/>
      <c r="RF144" s="0"/>
      <c r="RG144" s="0"/>
      <c r="RH144" s="0"/>
      <c r="RI144" s="0"/>
      <c r="RJ144" s="0"/>
      <c r="RK144" s="0"/>
      <c r="RL144" s="0"/>
      <c r="RM144" s="0"/>
      <c r="RN144" s="0"/>
      <c r="RO144" s="0"/>
      <c r="RP144" s="0"/>
      <c r="RQ144" s="0"/>
      <c r="RR144" s="0"/>
      <c r="RS144" s="0"/>
      <c r="RT144" s="0"/>
      <c r="RU144" s="0"/>
      <c r="RV144" s="0"/>
      <c r="RW144" s="0"/>
      <c r="RX144" s="0"/>
      <c r="RY144" s="0"/>
      <c r="RZ144" s="0"/>
      <c r="SA144" s="0"/>
      <c r="SB144" s="0"/>
      <c r="SC144" s="0"/>
      <c r="SD144" s="0"/>
      <c r="SE144" s="0"/>
      <c r="SF144" s="0"/>
      <c r="SG144" s="0"/>
      <c r="SH144" s="0"/>
      <c r="SI144" s="0"/>
      <c r="SJ144" s="0"/>
      <c r="SK144" s="0"/>
      <c r="SL144" s="0"/>
      <c r="SM144" s="0"/>
      <c r="SN144" s="0"/>
      <c r="SO144" s="0"/>
      <c r="SP144" s="0"/>
      <c r="SQ144" s="0"/>
      <c r="SR144" s="0"/>
      <c r="SS144" s="0"/>
      <c r="ST144" s="0"/>
      <c r="SU144" s="0"/>
      <c r="SV144" s="0"/>
      <c r="SW144" s="0"/>
      <c r="SX144" s="0"/>
      <c r="SY144" s="0"/>
      <c r="SZ144" s="0"/>
      <c r="TA144" s="0"/>
      <c r="TB144" s="0"/>
      <c r="TC144" s="0"/>
      <c r="TD144" s="0"/>
      <c r="TE144" s="0"/>
      <c r="TF144" s="0"/>
      <c r="TG144" s="0"/>
      <c r="TH144" s="0"/>
      <c r="TI144" s="0"/>
      <c r="TJ144" s="0"/>
      <c r="TK144" s="0"/>
      <c r="TL144" s="0"/>
      <c r="TM144" s="0"/>
      <c r="TN144" s="0"/>
      <c r="TO144" s="0"/>
      <c r="TP144" s="0"/>
      <c r="TQ144" s="0"/>
      <c r="TR144" s="0"/>
      <c r="TS144" s="0"/>
      <c r="TT144" s="0"/>
      <c r="TU144" s="0"/>
      <c r="TV144" s="0"/>
      <c r="TW144" s="0"/>
      <c r="TX144" s="0"/>
      <c r="TY144" s="0"/>
      <c r="TZ144" s="0"/>
      <c r="UA144" s="0"/>
      <c r="UB144" s="0"/>
      <c r="UC144" s="0"/>
      <c r="UD144" s="0"/>
      <c r="UE144" s="0"/>
      <c r="UF144" s="0"/>
      <c r="UG144" s="0"/>
      <c r="UH144" s="0"/>
      <c r="UI144" s="0"/>
      <c r="UJ144" s="0"/>
      <c r="UK144" s="0"/>
      <c r="UL144" s="0"/>
      <c r="UM144" s="0"/>
      <c r="UN144" s="0"/>
      <c r="UO144" s="0"/>
      <c r="UP144" s="0"/>
      <c r="UQ144" s="0"/>
      <c r="UR144" s="0"/>
      <c r="US144" s="0"/>
      <c r="UT144" s="0"/>
      <c r="UU144" s="0"/>
      <c r="UV144" s="0"/>
      <c r="UW144" s="0"/>
      <c r="UX144" s="0"/>
      <c r="UY144" s="0"/>
      <c r="UZ144" s="0"/>
      <c r="VA144" s="0"/>
      <c r="VB144" s="0"/>
      <c r="VC144" s="0"/>
      <c r="VD144" s="0"/>
      <c r="VE144" s="0"/>
      <c r="VF144" s="0"/>
      <c r="VG144" s="0"/>
      <c r="VH144" s="0"/>
      <c r="VI144" s="0"/>
      <c r="VJ144" s="0"/>
      <c r="VK144" s="0"/>
      <c r="VL144" s="0"/>
      <c r="VM144" s="0"/>
      <c r="VN144" s="0"/>
      <c r="VO144" s="0"/>
      <c r="VP144" s="0"/>
      <c r="VQ144" s="0"/>
      <c r="VR144" s="0"/>
      <c r="VS144" s="0"/>
      <c r="VT144" s="0"/>
      <c r="VU144" s="0"/>
      <c r="VV144" s="0"/>
      <c r="VW144" s="0"/>
      <c r="VX144" s="0"/>
      <c r="VY144" s="0"/>
      <c r="VZ144" s="0"/>
      <c r="WA144" s="0"/>
      <c r="WB144" s="0"/>
      <c r="WC144" s="0"/>
      <c r="WD144" s="0"/>
      <c r="WE144" s="0"/>
      <c r="WF144" s="0"/>
      <c r="WG144" s="0"/>
      <c r="WH144" s="0"/>
      <c r="WI144" s="0"/>
      <c r="WJ144" s="0"/>
      <c r="WK144" s="0"/>
      <c r="WL144" s="0"/>
      <c r="WM144" s="0"/>
      <c r="WN144" s="0"/>
      <c r="WO144" s="0"/>
      <c r="WP144" s="0"/>
      <c r="WQ144" s="0"/>
      <c r="WR144" s="0"/>
      <c r="WS144" s="0"/>
      <c r="WT144" s="0"/>
      <c r="WU144" s="0"/>
      <c r="WV144" s="0"/>
      <c r="WW144" s="0"/>
      <c r="WX144" s="0"/>
      <c r="WY144" s="0"/>
      <c r="WZ144" s="0"/>
      <c r="XA144" s="0"/>
      <c r="XB144" s="0"/>
      <c r="XC144" s="0"/>
      <c r="XD144" s="0"/>
      <c r="XE144" s="0"/>
      <c r="XF144" s="0"/>
      <c r="XG144" s="0"/>
      <c r="XH144" s="0"/>
      <c r="XI144" s="0"/>
      <c r="XJ144" s="0"/>
      <c r="XK144" s="0"/>
      <c r="XL144" s="0"/>
      <c r="XM144" s="0"/>
      <c r="XN144" s="0"/>
      <c r="XO144" s="0"/>
      <c r="XP144" s="0"/>
      <c r="XQ144" s="0"/>
      <c r="XR144" s="0"/>
      <c r="XS144" s="0"/>
      <c r="XT144" s="0"/>
      <c r="XU144" s="0"/>
      <c r="XV144" s="0"/>
      <c r="XW144" s="0"/>
      <c r="XX144" s="0"/>
      <c r="XY144" s="0"/>
      <c r="XZ144" s="0"/>
      <c r="YA144" s="0"/>
      <c r="YB144" s="0"/>
      <c r="YC144" s="0"/>
      <c r="YD144" s="0"/>
      <c r="YE144" s="0"/>
      <c r="YF144" s="0"/>
      <c r="YG144" s="0"/>
      <c r="YH144" s="0"/>
      <c r="YI144" s="0"/>
      <c r="YJ144" s="0"/>
      <c r="YK144" s="0"/>
      <c r="YL144" s="0"/>
      <c r="YM144" s="0"/>
      <c r="YN144" s="0"/>
      <c r="YO144" s="0"/>
      <c r="YP144" s="0"/>
      <c r="YQ144" s="0"/>
      <c r="YR144" s="0"/>
      <c r="YS144" s="0"/>
      <c r="YT144" s="0"/>
      <c r="YU144" s="0"/>
      <c r="YV144" s="0"/>
      <c r="YW144" s="0"/>
      <c r="YX144" s="0"/>
      <c r="YY144" s="0"/>
      <c r="YZ144" s="0"/>
      <c r="ZA144" s="0"/>
      <c r="ZB144" s="0"/>
      <c r="ZC144" s="0"/>
      <c r="ZD144" s="0"/>
      <c r="ZE144" s="0"/>
      <c r="ZF144" s="0"/>
      <c r="ZG144" s="0"/>
      <c r="ZH144" s="0"/>
      <c r="ZI144" s="0"/>
      <c r="ZJ144" s="0"/>
      <c r="ZK144" s="0"/>
      <c r="ZL144" s="0"/>
      <c r="ZM144" s="0"/>
      <c r="ZN144" s="0"/>
      <c r="ZO144" s="0"/>
      <c r="ZP144" s="0"/>
      <c r="ZQ144" s="0"/>
      <c r="ZR144" s="0"/>
      <c r="ZS144" s="0"/>
      <c r="ZT144" s="0"/>
      <c r="ZU144" s="0"/>
      <c r="ZV144" s="0"/>
      <c r="ZW144" s="0"/>
      <c r="ZX144" s="0"/>
      <c r="ZY144" s="0"/>
      <c r="ZZ144" s="0"/>
      <c r="AAA144" s="0"/>
      <c r="AAB144" s="0"/>
      <c r="AAC144" s="0"/>
      <c r="AAD144" s="0"/>
      <c r="AAE144" s="0"/>
      <c r="AAF144" s="0"/>
      <c r="AAG144" s="0"/>
      <c r="AAH144" s="0"/>
      <c r="AAI144" s="0"/>
      <c r="AAJ144" s="0"/>
      <c r="AAK144" s="0"/>
      <c r="AAL144" s="0"/>
      <c r="AAM144" s="0"/>
      <c r="AAN144" s="0"/>
      <c r="AAO144" s="0"/>
      <c r="AAP144" s="0"/>
      <c r="AAQ144" s="0"/>
      <c r="AAR144" s="0"/>
      <c r="AAS144" s="0"/>
      <c r="AAT144" s="0"/>
      <c r="AAU144" s="0"/>
      <c r="AAV144" s="0"/>
      <c r="AAW144" s="0"/>
      <c r="AAX144" s="0"/>
      <c r="AAY144" s="0"/>
      <c r="AAZ144" s="0"/>
      <c r="ABA144" s="0"/>
      <c r="ABB144" s="0"/>
      <c r="ABC144" s="0"/>
      <c r="ABD144" s="0"/>
      <c r="ABE144" s="0"/>
      <c r="ABF144" s="0"/>
      <c r="ABG144" s="0"/>
      <c r="ABH144" s="0"/>
      <c r="ABI144" s="0"/>
      <c r="ABJ144" s="0"/>
      <c r="ABK144" s="0"/>
      <c r="ABL144" s="0"/>
      <c r="ABM144" s="0"/>
      <c r="ABN144" s="0"/>
      <c r="ABO144" s="0"/>
      <c r="ABP144" s="0"/>
      <c r="ABQ144" s="0"/>
      <c r="ABR144" s="0"/>
      <c r="ABS144" s="0"/>
      <c r="ABT144" s="0"/>
      <c r="ABU144" s="0"/>
      <c r="ABV144" s="0"/>
      <c r="ABW144" s="0"/>
      <c r="ABX144" s="0"/>
      <c r="ABY144" s="0"/>
      <c r="ABZ144" s="0"/>
      <c r="ACA144" s="0"/>
      <c r="ACB144" s="0"/>
      <c r="ACC144" s="0"/>
      <c r="ACD144" s="0"/>
      <c r="ACE144" s="0"/>
      <c r="ACF144" s="0"/>
      <c r="ACG144" s="0"/>
      <c r="ACH144" s="0"/>
      <c r="ACI144" s="0"/>
      <c r="ACJ144" s="0"/>
      <c r="ACK144" s="0"/>
      <c r="ACL144" s="0"/>
      <c r="ACM144" s="0"/>
      <c r="ACN144" s="0"/>
      <c r="ACO144" s="0"/>
      <c r="ACP144" s="0"/>
      <c r="ACQ144" s="0"/>
      <c r="ACR144" s="0"/>
      <c r="ACS144" s="0"/>
      <c r="ACT144" s="0"/>
      <c r="ACU144" s="0"/>
      <c r="ACV144" s="0"/>
      <c r="ACW144" s="0"/>
      <c r="ACX144" s="0"/>
      <c r="ACY144" s="0"/>
      <c r="ACZ144" s="0"/>
      <c r="ADA144" s="0"/>
      <c r="ADB144" s="0"/>
      <c r="ADC144" s="0"/>
      <c r="ADD144" s="0"/>
      <c r="ADE144" s="0"/>
      <c r="ADF144" s="0"/>
      <c r="ADG144" s="0"/>
      <c r="ADH144" s="0"/>
      <c r="ADI144" s="0"/>
      <c r="ADJ144" s="0"/>
      <c r="ADK144" s="0"/>
      <c r="ADL144" s="0"/>
      <c r="ADM144" s="0"/>
      <c r="ADN144" s="0"/>
      <c r="ADO144" s="0"/>
      <c r="ADP144" s="0"/>
      <c r="ADQ144" s="0"/>
      <c r="ADR144" s="0"/>
      <c r="ADS144" s="0"/>
      <c r="ADT144" s="0"/>
      <c r="ADU144" s="0"/>
      <c r="ADV144" s="0"/>
      <c r="ADW144" s="0"/>
      <c r="ADX144" s="0"/>
      <c r="ADY144" s="0"/>
      <c r="ADZ144" s="0"/>
      <c r="AEA144" s="0"/>
      <c r="AEB144" s="0"/>
      <c r="AEC144" s="0"/>
      <c r="AED144" s="0"/>
      <c r="AEE144" s="0"/>
      <c r="AEF144" s="0"/>
      <c r="AEG144" s="0"/>
      <c r="AEH144" s="0"/>
      <c r="AEI144" s="0"/>
      <c r="AEJ144" s="0"/>
      <c r="AEK144" s="0"/>
      <c r="AEL144" s="0"/>
      <c r="AEM144" s="0"/>
      <c r="AEN144" s="0"/>
      <c r="AEO144" s="0"/>
      <c r="AEP144" s="0"/>
      <c r="AEQ144" s="0"/>
      <c r="AER144" s="0"/>
      <c r="AES144" s="0"/>
      <c r="AET144" s="0"/>
      <c r="AEU144" s="0"/>
      <c r="AEV144" s="0"/>
      <c r="AEW144" s="0"/>
      <c r="AEX144" s="0"/>
      <c r="AEY144" s="0"/>
      <c r="AEZ144" s="0"/>
      <c r="AFA144" s="0"/>
      <c r="AFB144" s="0"/>
      <c r="AFC144" s="0"/>
      <c r="AFD144" s="0"/>
      <c r="AFE144" s="0"/>
      <c r="AFF144" s="0"/>
      <c r="AFG144" s="0"/>
      <c r="AFH144" s="0"/>
      <c r="AFI144" s="0"/>
      <c r="AFJ144" s="0"/>
      <c r="AFK144" s="0"/>
      <c r="AFL144" s="0"/>
      <c r="AFM144" s="0"/>
      <c r="AFN144" s="0"/>
      <c r="AFO144" s="0"/>
      <c r="AFP144" s="0"/>
      <c r="AFQ144" s="0"/>
      <c r="AFR144" s="0"/>
      <c r="AFS144" s="0"/>
      <c r="AFT144" s="0"/>
      <c r="AFU144" s="0"/>
      <c r="AFV144" s="0"/>
      <c r="AFW144" s="0"/>
      <c r="AFX144" s="0"/>
      <c r="AFY144" s="0"/>
      <c r="AFZ144" s="0"/>
      <c r="AGA144" s="0"/>
      <c r="AGB144" s="0"/>
      <c r="AGC144" s="0"/>
      <c r="AGD144" s="0"/>
      <c r="AGE144" s="0"/>
      <c r="AGF144" s="0"/>
      <c r="AGG144" s="0"/>
      <c r="AGH144" s="0"/>
      <c r="AGI144" s="0"/>
      <c r="AGJ144" s="0"/>
      <c r="AGK144" s="0"/>
      <c r="AGL144" s="0"/>
      <c r="AGM144" s="0"/>
      <c r="AGN144" s="0"/>
      <c r="AGO144" s="0"/>
      <c r="AGP144" s="0"/>
      <c r="AGQ144" s="0"/>
      <c r="AGR144" s="0"/>
      <c r="AGS144" s="0"/>
      <c r="AGT144" s="0"/>
      <c r="AGU144" s="0"/>
      <c r="AGV144" s="0"/>
      <c r="AGW144" s="0"/>
      <c r="AGX144" s="0"/>
      <c r="AGY144" s="0"/>
      <c r="AGZ144" s="0"/>
      <c r="AHA144" s="0"/>
      <c r="AHB144" s="0"/>
      <c r="AHC144" s="0"/>
      <c r="AHD144" s="0"/>
      <c r="AHE144" s="0"/>
      <c r="AHF144" s="0"/>
      <c r="AHG144" s="0"/>
      <c r="AHH144" s="0"/>
      <c r="AHI144" s="0"/>
      <c r="AHJ144" s="0"/>
      <c r="AHK144" s="0"/>
      <c r="AHL144" s="0"/>
      <c r="AHM144" s="0"/>
      <c r="AHN144" s="0"/>
      <c r="AHO144" s="0"/>
      <c r="AHP144" s="0"/>
      <c r="AHQ144" s="0"/>
      <c r="AHR144" s="0"/>
      <c r="AHS144" s="0"/>
      <c r="AHT144" s="0"/>
      <c r="AHU144" s="0"/>
      <c r="AHV144" s="0"/>
      <c r="AHW144" s="0"/>
      <c r="AHX144" s="0"/>
      <c r="AHY144" s="0"/>
      <c r="AHZ144" s="0"/>
      <c r="AIA144" s="0"/>
      <c r="AIB144" s="0"/>
      <c r="AIC144" s="0"/>
      <c r="AID144" s="0"/>
      <c r="AIE144" s="0"/>
      <c r="AIF144" s="0"/>
      <c r="AIG144" s="0"/>
      <c r="AIH144" s="0"/>
      <c r="AII144" s="0"/>
      <c r="AIJ144" s="0"/>
      <c r="AIK144" s="0"/>
      <c r="AIL144" s="0"/>
      <c r="AIM144" s="0"/>
      <c r="AIN144" s="0"/>
      <c r="AIO144" s="0"/>
      <c r="AIP144" s="0"/>
      <c r="AIQ144" s="0"/>
      <c r="AIR144" s="0"/>
      <c r="AIS144" s="0"/>
      <c r="AIT144" s="0"/>
      <c r="AIU144" s="0"/>
      <c r="AIV144" s="0"/>
      <c r="AIW144" s="0"/>
      <c r="AIX144" s="0"/>
      <c r="AIY144" s="0"/>
      <c r="AIZ144" s="0"/>
      <c r="AJA144" s="0"/>
      <c r="AJB144" s="0"/>
      <c r="AJC144" s="0"/>
      <c r="AJD144" s="0"/>
      <c r="AJE144" s="0"/>
      <c r="AJF144" s="0"/>
      <c r="AJG144" s="0"/>
      <c r="AJH144" s="0"/>
      <c r="AJI144" s="0"/>
      <c r="AJJ144" s="0"/>
      <c r="AJK144" s="0"/>
      <c r="AJL144" s="0"/>
      <c r="AJM144" s="0"/>
      <c r="AJN144" s="0"/>
      <c r="AJO144" s="0"/>
      <c r="AJP144" s="0"/>
      <c r="AJQ144" s="0"/>
      <c r="AJR144" s="0"/>
      <c r="AJS144" s="0"/>
      <c r="AJT144" s="0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customFormat="false" ht="18.6" hidden="false" customHeight="true" outlineLevel="0" collapsed="false">
      <c r="A145" s="43" t="s">
        <v>436</v>
      </c>
      <c r="B145" s="43" t="s">
        <v>437</v>
      </c>
      <c r="C145" s="65" t="s">
        <v>138</v>
      </c>
      <c r="D145" s="65"/>
      <c r="E145" s="43"/>
      <c r="F145" s="43"/>
      <c r="G145" s="43"/>
      <c r="H145" s="43" t="s">
        <v>134</v>
      </c>
      <c r="I145" s="43" t="s">
        <v>146</v>
      </c>
      <c r="J145" s="43"/>
      <c r="K145" s="43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 s="0"/>
      <c r="ES145" s="0"/>
      <c r="ET145" s="0"/>
      <c r="EU145" s="0"/>
      <c r="EV145" s="0"/>
      <c r="EW145" s="0"/>
      <c r="EX145" s="0"/>
      <c r="EY145" s="0"/>
      <c r="EZ145" s="0"/>
      <c r="FA145" s="0"/>
      <c r="FB145" s="0"/>
      <c r="FC145" s="0"/>
      <c r="FD145" s="0"/>
      <c r="FE145" s="0"/>
      <c r="FF145" s="0"/>
      <c r="FG145" s="0"/>
      <c r="FH145" s="0"/>
      <c r="FI145" s="0"/>
      <c r="FJ145" s="0"/>
      <c r="FK145" s="0"/>
      <c r="FL145" s="0"/>
      <c r="FM145" s="0"/>
      <c r="FN145" s="0"/>
      <c r="FO145" s="0"/>
      <c r="FP145" s="0"/>
      <c r="FQ145" s="0"/>
      <c r="FR145" s="0"/>
      <c r="FS145" s="0"/>
      <c r="FT145" s="0"/>
      <c r="FU145" s="0"/>
      <c r="FV145" s="0"/>
      <c r="FW145" s="0"/>
      <c r="FX145" s="0"/>
      <c r="FY145" s="0"/>
      <c r="FZ145" s="0"/>
      <c r="GA145" s="0"/>
      <c r="GB145" s="0"/>
      <c r="GC145" s="0"/>
      <c r="GD145" s="0"/>
      <c r="GE145" s="0"/>
      <c r="GF145" s="0"/>
      <c r="GG145" s="0"/>
      <c r="GH145" s="0"/>
      <c r="GI145" s="0"/>
      <c r="GJ145" s="0"/>
      <c r="GK145" s="0"/>
      <c r="GL145" s="0"/>
      <c r="GM145" s="0"/>
      <c r="GN145" s="0"/>
      <c r="GO145" s="0"/>
      <c r="GP145" s="0"/>
      <c r="GQ145" s="0"/>
      <c r="GR145" s="0"/>
      <c r="GS145" s="0"/>
      <c r="GT145" s="0"/>
      <c r="GU145" s="0"/>
      <c r="GV145" s="0"/>
      <c r="GW145" s="0"/>
      <c r="GX145" s="0"/>
      <c r="GY145" s="0"/>
      <c r="GZ145" s="0"/>
      <c r="HA145" s="0"/>
      <c r="HB145" s="0"/>
      <c r="HC145" s="0"/>
      <c r="HD145" s="0"/>
      <c r="HE145" s="0"/>
      <c r="HF145" s="0"/>
      <c r="HG145" s="0"/>
      <c r="HH145" s="0"/>
      <c r="HI145" s="0"/>
      <c r="HJ145" s="0"/>
      <c r="HK145" s="0"/>
      <c r="HL145" s="0"/>
      <c r="HM145" s="0"/>
      <c r="HN145" s="0"/>
      <c r="HO145" s="0"/>
      <c r="HP145" s="0"/>
      <c r="HQ145" s="0"/>
      <c r="HR145" s="0"/>
      <c r="HS145" s="0"/>
      <c r="HT145" s="0"/>
      <c r="HU145" s="0"/>
      <c r="HV145" s="0"/>
      <c r="HW145" s="0"/>
      <c r="HX145" s="0"/>
      <c r="HY145" s="0"/>
      <c r="HZ145" s="0"/>
      <c r="IA145" s="0"/>
      <c r="IB145" s="0"/>
      <c r="IC145" s="0"/>
      <c r="ID145" s="0"/>
      <c r="IE145" s="0"/>
      <c r="IF145" s="0"/>
      <c r="IG145" s="0"/>
      <c r="IH145" s="0"/>
      <c r="II145" s="0"/>
      <c r="IJ145" s="0"/>
      <c r="IK145" s="0"/>
      <c r="IL145" s="0"/>
      <c r="IM145" s="0"/>
      <c r="IN145" s="0"/>
      <c r="IO145" s="0"/>
      <c r="IP145" s="0"/>
      <c r="IQ145" s="0"/>
      <c r="IR145" s="0"/>
      <c r="IS145" s="0"/>
      <c r="IT145" s="0"/>
      <c r="IU145" s="0"/>
      <c r="IV145" s="0"/>
      <c r="IW145" s="0"/>
      <c r="IX145" s="0"/>
      <c r="IY145" s="0"/>
      <c r="IZ145" s="0"/>
      <c r="JA145" s="0"/>
      <c r="JB145" s="0"/>
      <c r="JC145" s="0"/>
      <c r="JD145" s="0"/>
      <c r="JE145" s="0"/>
      <c r="JF145" s="0"/>
      <c r="JG145" s="0"/>
      <c r="JH145" s="0"/>
      <c r="JI145" s="0"/>
      <c r="JJ145" s="0"/>
      <c r="JK145" s="0"/>
      <c r="JL145" s="0"/>
      <c r="JM145" s="0"/>
      <c r="JN145" s="0"/>
      <c r="JO145" s="0"/>
      <c r="JP145" s="0"/>
      <c r="JQ145" s="0"/>
      <c r="JR145" s="0"/>
      <c r="JS145" s="0"/>
      <c r="JT145" s="0"/>
      <c r="JU145" s="0"/>
      <c r="JV145" s="0"/>
      <c r="JW145" s="0"/>
      <c r="JX145" s="0"/>
      <c r="JY145" s="0"/>
      <c r="JZ145" s="0"/>
      <c r="KA145" s="0"/>
      <c r="KB145" s="0"/>
      <c r="KC145" s="0"/>
      <c r="KD145" s="0"/>
      <c r="KE145" s="0"/>
      <c r="KF145" s="0"/>
      <c r="KG145" s="0"/>
      <c r="KH145" s="0"/>
      <c r="KI145" s="0"/>
      <c r="KJ145" s="0"/>
      <c r="KK145" s="0"/>
      <c r="KL145" s="0"/>
      <c r="KM145" s="0"/>
      <c r="KN145" s="0"/>
      <c r="KO145" s="0"/>
      <c r="KP145" s="0"/>
      <c r="KQ145" s="0"/>
      <c r="KR145" s="0"/>
      <c r="KS145" s="0"/>
      <c r="KT145" s="0"/>
      <c r="KU145" s="0"/>
      <c r="KV145" s="0"/>
      <c r="KW145" s="0"/>
      <c r="KX145" s="0"/>
      <c r="KY145" s="0"/>
      <c r="KZ145" s="0"/>
      <c r="LA145" s="0"/>
      <c r="LB145" s="0"/>
      <c r="LC145" s="0"/>
      <c r="LD145" s="0"/>
      <c r="LE145" s="0"/>
      <c r="LF145" s="0"/>
      <c r="LG145" s="0"/>
      <c r="LH145" s="0"/>
      <c r="LI145" s="0"/>
      <c r="LJ145" s="0"/>
      <c r="LK145" s="0"/>
      <c r="LL145" s="0"/>
      <c r="LM145" s="0"/>
      <c r="LN145" s="0"/>
      <c r="LO145" s="0"/>
      <c r="LP145" s="0"/>
      <c r="LQ145" s="0"/>
      <c r="LR145" s="0"/>
      <c r="LS145" s="0"/>
      <c r="LT145" s="0"/>
      <c r="LU145" s="0"/>
      <c r="LV145" s="0"/>
      <c r="LW145" s="0"/>
      <c r="LX145" s="0"/>
      <c r="LY145" s="0"/>
      <c r="LZ145" s="0"/>
      <c r="MA145" s="0"/>
      <c r="MB145" s="0"/>
      <c r="MC145" s="0"/>
      <c r="MD145" s="0"/>
      <c r="ME145" s="0"/>
      <c r="MF145" s="0"/>
      <c r="MG145" s="0"/>
      <c r="MH145" s="0"/>
      <c r="MI145" s="0"/>
      <c r="MJ145" s="0"/>
      <c r="MK145" s="0"/>
      <c r="ML145" s="0"/>
      <c r="MM145" s="0"/>
      <c r="MN145" s="0"/>
      <c r="MO145" s="0"/>
      <c r="MP145" s="0"/>
      <c r="MQ145" s="0"/>
      <c r="MR145" s="0"/>
      <c r="MS145" s="0"/>
      <c r="MT145" s="0"/>
      <c r="MU145" s="0"/>
      <c r="MV145" s="0"/>
      <c r="MW145" s="0"/>
      <c r="MX145" s="0"/>
      <c r="MY145" s="0"/>
      <c r="MZ145" s="0"/>
      <c r="NA145" s="0"/>
      <c r="NB145" s="0"/>
      <c r="NC145" s="0"/>
      <c r="ND145" s="0"/>
      <c r="NE145" s="0"/>
      <c r="NF145" s="0"/>
      <c r="NG145" s="0"/>
      <c r="NH145" s="0"/>
      <c r="NI145" s="0"/>
      <c r="NJ145" s="0"/>
      <c r="NK145" s="0"/>
      <c r="NL145" s="0"/>
      <c r="NM145" s="0"/>
      <c r="NN145" s="0"/>
      <c r="NO145" s="0"/>
      <c r="NP145" s="0"/>
      <c r="NQ145" s="0"/>
      <c r="NR145" s="0"/>
      <c r="NS145" s="0"/>
      <c r="NT145" s="0"/>
      <c r="NU145" s="0"/>
      <c r="NV145" s="0"/>
      <c r="NW145" s="0"/>
      <c r="NX145" s="0"/>
      <c r="NY145" s="0"/>
      <c r="NZ145" s="0"/>
      <c r="OA145" s="0"/>
      <c r="OB145" s="0"/>
      <c r="OC145" s="0"/>
      <c r="OD145" s="0"/>
      <c r="OE145" s="0"/>
      <c r="OF145" s="0"/>
      <c r="OG145" s="0"/>
      <c r="OH145" s="0"/>
      <c r="OI145" s="0"/>
      <c r="OJ145" s="0"/>
      <c r="OK145" s="0"/>
      <c r="OL145" s="0"/>
      <c r="OM145" s="0"/>
      <c r="ON145" s="0"/>
      <c r="OO145" s="0"/>
      <c r="OP145" s="0"/>
      <c r="OQ145" s="0"/>
      <c r="OR145" s="0"/>
      <c r="OS145" s="0"/>
      <c r="OT145" s="0"/>
      <c r="OU145" s="0"/>
      <c r="OV145" s="0"/>
      <c r="OW145" s="0"/>
      <c r="OX145" s="0"/>
      <c r="OY145" s="0"/>
      <c r="OZ145" s="0"/>
      <c r="PA145" s="0"/>
      <c r="PB145" s="0"/>
      <c r="PC145" s="0"/>
      <c r="PD145" s="0"/>
      <c r="PE145" s="0"/>
      <c r="PF145" s="0"/>
      <c r="PG145" s="0"/>
      <c r="PH145" s="0"/>
      <c r="PI145" s="0"/>
      <c r="PJ145" s="0"/>
      <c r="PK145" s="0"/>
      <c r="PL145" s="0"/>
      <c r="PM145" s="0"/>
      <c r="PN145" s="0"/>
      <c r="PO145" s="0"/>
      <c r="PP145" s="0"/>
      <c r="PQ145" s="0"/>
      <c r="PR145" s="0"/>
      <c r="PS145" s="0"/>
      <c r="PT145" s="0"/>
      <c r="PU145" s="0"/>
      <c r="PV145" s="0"/>
      <c r="PW145" s="0"/>
      <c r="PX145" s="0"/>
      <c r="PY145" s="0"/>
      <c r="PZ145" s="0"/>
      <c r="QA145" s="0"/>
      <c r="QB145" s="0"/>
      <c r="QC145" s="0"/>
      <c r="QD145" s="0"/>
      <c r="QE145" s="0"/>
      <c r="QF145" s="0"/>
      <c r="QG145" s="0"/>
      <c r="QH145" s="0"/>
      <c r="QI145" s="0"/>
      <c r="QJ145" s="0"/>
      <c r="QK145" s="0"/>
      <c r="QL145" s="0"/>
      <c r="QM145" s="0"/>
      <c r="QN145" s="0"/>
      <c r="QO145" s="0"/>
      <c r="QP145" s="0"/>
      <c r="QQ145" s="0"/>
      <c r="QR145" s="0"/>
      <c r="QS145" s="0"/>
      <c r="QT145" s="0"/>
      <c r="QU145" s="0"/>
      <c r="QV145" s="0"/>
      <c r="QW145" s="0"/>
      <c r="QX145" s="0"/>
      <c r="QY145" s="0"/>
      <c r="QZ145" s="0"/>
      <c r="RA145" s="0"/>
      <c r="RB145" s="0"/>
      <c r="RC145" s="0"/>
      <c r="RD145" s="0"/>
      <c r="RE145" s="0"/>
      <c r="RF145" s="0"/>
      <c r="RG145" s="0"/>
      <c r="RH145" s="0"/>
      <c r="RI145" s="0"/>
      <c r="RJ145" s="0"/>
      <c r="RK145" s="0"/>
      <c r="RL145" s="0"/>
      <c r="RM145" s="0"/>
      <c r="RN145" s="0"/>
      <c r="RO145" s="0"/>
      <c r="RP145" s="0"/>
      <c r="RQ145" s="0"/>
      <c r="RR145" s="0"/>
      <c r="RS145" s="0"/>
      <c r="RT145" s="0"/>
      <c r="RU145" s="0"/>
      <c r="RV145" s="0"/>
      <c r="RW145" s="0"/>
      <c r="RX145" s="0"/>
      <c r="RY145" s="0"/>
      <c r="RZ145" s="0"/>
      <c r="SA145" s="0"/>
      <c r="SB145" s="0"/>
      <c r="SC145" s="0"/>
      <c r="SD145" s="0"/>
      <c r="SE145" s="0"/>
      <c r="SF145" s="0"/>
      <c r="SG145" s="0"/>
      <c r="SH145" s="0"/>
      <c r="SI145" s="0"/>
      <c r="SJ145" s="0"/>
      <c r="SK145" s="0"/>
      <c r="SL145" s="0"/>
      <c r="SM145" s="0"/>
      <c r="SN145" s="0"/>
      <c r="SO145" s="0"/>
      <c r="SP145" s="0"/>
      <c r="SQ145" s="0"/>
      <c r="SR145" s="0"/>
      <c r="SS145" s="0"/>
      <c r="ST145" s="0"/>
      <c r="SU145" s="0"/>
      <c r="SV145" s="0"/>
      <c r="SW145" s="0"/>
      <c r="SX145" s="0"/>
      <c r="SY145" s="0"/>
      <c r="SZ145" s="0"/>
      <c r="TA145" s="0"/>
      <c r="TB145" s="0"/>
      <c r="TC145" s="0"/>
      <c r="TD145" s="0"/>
      <c r="TE145" s="0"/>
      <c r="TF145" s="0"/>
      <c r="TG145" s="0"/>
      <c r="TH145" s="0"/>
      <c r="TI145" s="0"/>
      <c r="TJ145" s="0"/>
      <c r="TK145" s="0"/>
      <c r="TL145" s="0"/>
      <c r="TM145" s="0"/>
      <c r="TN145" s="0"/>
      <c r="TO145" s="0"/>
      <c r="TP145" s="0"/>
      <c r="TQ145" s="0"/>
      <c r="TR145" s="0"/>
      <c r="TS145" s="0"/>
      <c r="TT145" s="0"/>
      <c r="TU145" s="0"/>
      <c r="TV145" s="0"/>
      <c r="TW145" s="0"/>
      <c r="TX145" s="0"/>
      <c r="TY145" s="0"/>
      <c r="TZ145" s="0"/>
      <c r="UA145" s="0"/>
      <c r="UB145" s="0"/>
      <c r="UC145" s="0"/>
      <c r="UD145" s="0"/>
      <c r="UE145" s="0"/>
      <c r="UF145" s="0"/>
      <c r="UG145" s="0"/>
      <c r="UH145" s="0"/>
      <c r="UI145" s="0"/>
      <c r="UJ145" s="0"/>
      <c r="UK145" s="0"/>
      <c r="UL145" s="0"/>
      <c r="UM145" s="0"/>
      <c r="UN145" s="0"/>
      <c r="UO145" s="0"/>
      <c r="UP145" s="0"/>
      <c r="UQ145" s="0"/>
      <c r="UR145" s="0"/>
      <c r="US145" s="0"/>
      <c r="UT145" s="0"/>
      <c r="UU145" s="0"/>
      <c r="UV145" s="0"/>
      <c r="UW145" s="0"/>
      <c r="UX145" s="0"/>
      <c r="UY145" s="0"/>
      <c r="UZ145" s="0"/>
      <c r="VA145" s="0"/>
      <c r="VB145" s="0"/>
      <c r="VC145" s="0"/>
      <c r="VD145" s="0"/>
      <c r="VE145" s="0"/>
      <c r="VF145" s="0"/>
      <c r="VG145" s="0"/>
      <c r="VH145" s="0"/>
      <c r="VI145" s="0"/>
      <c r="VJ145" s="0"/>
      <c r="VK145" s="0"/>
      <c r="VL145" s="0"/>
      <c r="VM145" s="0"/>
      <c r="VN145" s="0"/>
      <c r="VO145" s="0"/>
      <c r="VP145" s="0"/>
      <c r="VQ145" s="0"/>
      <c r="VR145" s="0"/>
      <c r="VS145" s="0"/>
      <c r="VT145" s="0"/>
      <c r="VU145" s="0"/>
      <c r="VV145" s="0"/>
      <c r="VW145" s="0"/>
      <c r="VX145" s="0"/>
      <c r="VY145" s="0"/>
      <c r="VZ145" s="0"/>
      <c r="WA145" s="0"/>
      <c r="WB145" s="0"/>
      <c r="WC145" s="0"/>
      <c r="WD145" s="0"/>
      <c r="WE145" s="0"/>
      <c r="WF145" s="0"/>
      <c r="WG145" s="0"/>
      <c r="WH145" s="0"/>
      <c r="WI145" s="0"/>
      <c r="WJ145" s="0"/>
      <c r="WK145" s="0"/>
      <c r="WL145" s="0"/>
      <c r="WM145" s="0"/>
      <c r="WN145" s="0"/>
      <c r="WO145" s="0"/>
      <c r="WP145" s="0"/>
      <c r="WQ145" s="0"/>
      <c r="WR145" s="0"/>
      <c r="WS145" s="0"/>
      <c r="WT145" s="0"/>
      <c r="WU145" s="0"/>
      <c r="WV145" s="0"/>
      <c r="WW145" s="0"/>
      <c r="WX145" s="0"/>
      <c r="WY145" s="0"/>
      <c r="WZ145" s="0"/>
      <c r="XA145" s="0"/>
      <c r="XB145" s="0"/>
      <c r="XC145" s="0"/>
      <c r="XD145" s="0"/>
      <c r="XE145" s="0"/>
      <c r="XF145" s="0"/>
      <c r="XG145" s="0"/>
      <c r="XH145" s="0"/>
      <c r="XI145" s="0"/>
      <c r="XJ145" s="0"/>
      <c r="XK145" s="0"/>
      <c r="XL145" s="0"/>
      <c r="XM145" s="0"/>
      <c r="XN145" s="0"/>
      <c r="XO145" s="0"/>
      <c r="XP145" s="0"/>
      <c r="XQ145" s="0"/>
      <c r="XR145" s="0"/>
      <c r="XS145" s="0"/>
      <c r="XT145" s="0"/>
      <c r="XU145" s="0"/>
      <c r="XV145" s="0"/>
      <c r="XW145" s="0"/>
      <c r="XX145" s="0"/>
      <c r="XY145" s="0"/>
      <c r="XZ145" s="0"/>
      <c r="YA145" s="0"/>
      <c r="YB145" s="0"/>
      <c r="YC145" s="0"/>
      <c r="YD145" s="0"/>
      <c r="YE145" s="0"/>
      <c r="YF145" s="0"/>
      <c r="YG145" s="0"/>
      <c r="YH145" s="0"/>
      <c r="YI145" s="0"/>
      <c r="YJ145" s="0"/>
      <c r="YK145" s="0"/>
      <c r="YL145" s="0"/>
      <c r="YM145" s="0"/>
      <c r="YN145" s="0"/>
      <c r="YO145" s="0"/>
      <c r="YP145" s="0"/>
      <c r="YQ145" s="0"/>
      <c r="YR145" s="0"/>
      <c r="YS145" s="0"/>
      <c r="YT145" s="0"/>
      <c r="YU145" s="0"/>
      <c r="YV145" s="0"/>
      <c r="YW145" s="0"/>
      <c r="YX145" s="0"/>
      <c r="YY145" s="0"/>
      <c r="YZ145" s="0"/>
      <c r="ZA145" s="0"/>
      <c r="ZB145" s="0"/>
      <c r="ZC145" s="0"/>
      <c r="ZD145" s="0"/>
      <c r="ZE145" s="0"/>
      <c r="ZF145" s="0"/>
      <c r="ZG145" s="0"/>
      <c r="ZH145" s="0"/>
      <c r="ZI145" s="0"/>
      <c r="ZJ145" s="0"/>
      <c r="ZK145" s="0"/>
      <c r="ZL145" s="0"/>
      <c r="ZM145" s="0"/>
      <c r="ZN145" s="0"/>
      <c r="ZO145" s="0"/>
      <c r="ZP145" s="0"/>
      <c r="ZQ145" s="0"/>
      <c r="ZR145" s="0"/>
      <c r="ZS145" s="0"/>
      <c r="ZT145" s="0"/>
      <c r="ZU145" s="0"/>
      <c r="ZV145" s="0"/>
      <c r="ZW145" s="0"/>
      <c r="ZX145" s="0"/>
      <c r="ZY145" s="0"/>
      <c r="ZZ145" s="0"/>
      <c r="AAA145" s="0"/>
      <c r="AAB145" s="0"/>
      <c r="AAC145" s="0"/>
      <c r="AAD145" s="0"/>
      <c r="AAE145" s="0"/>
      <c r="AAF145" s="0"/>
      <c r="AAG145" s="0"/>
      <c r="AAH145" s="0"/>
      <c r="AAI145" s="0"/>
      <c r="AAJ145" s="0"/>
      <c r="AAK145" s="0"/>
      <c r="AAL145" s="0"/>
      <c r="AAM145" s="0"/>
      <c r="AAN145" s="0"/>
      <c r="AAO145" s="0"/>
      <c r="AAP145" s="0"/>
      <c r="AAQ145" s="0"/>
      <c r="AAR145" s="0"/>
      <c r="AAS145" s="0"/>
      <c r="AAT145" s="0"/>
      <c r="AAU145" s="0"/>
      <c r="AAV145" s="0"/>
      <c r="AAW145" s="0"/>
      <c r="AAX145" s="0"/>
      <c r="AAY145" s="0"/>
      <c r="AAZ145" s="0"/>
      <c r="ABA145" s="0"/>
      <c r="ABB145" s="0"/>
      <c r="ABC145" s="0"/>
      <c r="ABD145" s="0"/>
      <c r="ABE145" s="0"/>
      <c r="ABF145" s="0"/>
      <c r="ABG145" s="0"/>
      <c r="ABH145" s="0"/>
      <c r="ABI145" s="0"/>
      <c r="ABJ145" s="0"/>
      <c r="ABK145" s="0"/>
      <c r="ABL145" s="0"/>
      <c r="ABM145" s="0"/>
      <c r="ABN145" s="0"/>
      <c r="ABO145" s="0"/>
      <c r="ABP145" s="0"/>
      <c r="ABQ145" s="0"/>
      <c r="ABR145" s="0"/>
      <c r="ABS145" s="0"/>
      <c r="ABT145" s="0"/>
      <c r="ABU145" s="0"/>
      <c r="ABV145" s="0"/>
      <c r="ABW145" s="0"/>
      <c r="ABX145" s="0"/>
      <c r="ABY145" s="0"/>
      <c r="ABZ145" s="0"/>
      <c r="ACA145" s="0"/>
      <c r="ACB145" s="0"/>
      <c r="ACC145" s="0"/>
      <c r="ACD145" s="0"/>
      <c r="ACE145" s="0"/>
      <c r="ACF145" s="0"/>
      <c r="ACG145" s="0"/>
      <c r="ACH145" s="0"/>
      <c r="ACI145" s="0"/>
      <c r="ACJ145" s="0"/>
      <c r="ACK145" s="0"/>
      <c r="ACL145" s="0"/>
      <c r="ACM145" s="0"/>
      <c r="ACN145" s="0"/>
      <c r="ACO145" s="0"/>
      <c r="ACP145" s="0"/>
      <c r="ACQ145" s="0"/>
      <c r="ACR145" s="0"/>
      <c r="ACS145" s="0"/>
      <c r="ACT145" s="0"/>
      <c r="ACU145" s="0"/>
      <c r="ACV145" s="0"/>
      <c r="ACW145" s="0"/>
      <c r="ACX145" s="0"/>
      <c r="ACY145" s="0"/>
      <c r="ACZ145" s="0"/>
      <c r="ADA145" s="0"/>
      <c r="ADB145" s="0"/>
      <c r="ADC145" s="0"/>
      <c r="ADD145" s="0"/>
      <c r="ADE145" s="0"/>
      <c r="ADF145" s="0"/>
      <c r="ADG145" s="0"/>
      <c r="ADH145" s="0"/>
      <c r="ADI145" s="0"/>
      <c r="ADJ145" s="0"/>
      <c r="ADK145" s="0"/>
      <c r="ADL145" s="0"/>
      <c r="ADM145" s="0"/>
      <c r="ADN145" s="0"/>
      <c r="ADO145" s="0"/>
      <c r="ADP145" s="0"/>
      <c r="ADQ145" s="0"/>
      <c r="ADR145" s="0"/>
      <c r="ADS145" s="0"/>
      <c r="ADT145" s="0"/>
      <c r="ADU145" s="0"/>
      <c r="ADV145" s="0"/>
      <c r="ADW145" s="0"/>
      <c r="ADX145" s="0"/>
      <c r="ADY145" s="0"/>
      <c r="ADZ145" s="0"/>
      <c r="AEA145" s="0"/>
      <c r="AEB145" s="0"/>
      <c r="AEC145" s="0"/>
      <c r="AED145" s="0"/>
      <c r="AEE145" s="0"/>
      <c r="AEF145" s="0"/>
      <c r="AEG145" s="0"/>
      <c r="AEH145" s="0"/>
      <c r="AEI145" s="0"/>
      <c r="AEJ145" s="0"/>
      <c r="AEK145" s="0"/>
      <c r="AEL145" s="0"/>
      <c r="AEM145" s="0"/>
      <c r="AEN145" s="0"/>
      <c r="AEO145" s="0"/>
      <c r="AEP145" s="0"/>
      <c r="AEQ145" s="0"/>
      <c r="AER145" s="0"/>
      <c r="AES145" s="0"/>
      <c r="AET145" s="0"/>
      <c r="AEU145" s="0"/>
      <c r="AEV145" s="0"/>
      <c r="AEW145" s="0"/>
      <c r="AEX145" s="0"/>
      <c r="AEY145" s="0"/>
      <c r="AEZ145" s="0"/>
      <c r="AFA145" s="0"/>
      <c r="AFB145" s="0"/>
      <c r="AFC145" s="0"/>
      <c r="AFD145" s="0"/>
      <c r="AFE145" s="0"/>
      <c r="AFF145" s="0"/>
      <c r="AFG145" s="0"/>
      <c r="AFH145" s="0"/>
      <c r="AFI145" s="0"/>
      <c r="AFJ145" s="0"/>
      <c r="AFK145" s="0"/>
      <c r="AFL145" s="0"/>
      <c r="AFM145" s="0"/>
      <c r="AFN145" s="0"/>
      <c r="AFO145" s="0"/>
      <c r="AFP145" s="0"/>
      <c r="AFQ145" s="0"/>
      <c r="AFR145" s="0"/>
      <c r="AFS145" s="0"/>
      <c r="AFT145" s="0"/>
      <c r="AFU145" s="0"/>
      <c r="AFV145" s="0"/>
      <c r="AFW145" s="0"/>
      <c r="AFX145" s="0"/>
      <c r="AFY145" s="0"/>
      <c r="AFZ145" s="0"/>
      <c r="AGA145" s="0"/>
      <c r="AGB145" s="0"/>
      <c r="AGC145" s="0"/>
      <c r="AGD145" s="0"/>
      <c r="AGE145" s="0"/>
      <c r="AGF145" s="0"/>
      <c r="AGG145" s="0"/>
      <c r="AGH145" s="0"/>
      <c r="AGI145" s="0"/>
      <c r="AGJ145" s="0"/>
      <c r="AGK145" s="0"/>
      <c r="AGL145" s="0"/>
      <c r="AGM145" s="0"/>
      <c r="AGN145" s="0"/>
      <c r="AGO145" s="0"/>
      <c r="AGP145" s="0"/>
      <c r="AGQ145" s="0"/>
      <c r="AGR145" s="0"/>
      <c r="AGS145" s="0"/>
      <c r="AGT145" s="0"/>
      <c r="AGU145" s="0"/>
      <c r="AGV145" s="0"/>
      <c r="AGW145" s="0"/>
      <c r="AGX145" s="0"/>
      <c r="AGY145" s="0"/>
      <c r="AGZ145" s="0"/>
      <c r="AHA145" s="0"/>
      <c r="AHB145" s="0"/>
      <c r="AHC145" s="0"/>
      <c r="AHD145" s="0"/>
      <c r="AHE145" s="0"/>
      <c r="AHF145" s="0"/>
      <c r="AHG145" s="0"/>
      <c r="AHH145" s="0"/>
      <c r="AHI145" s="0"/>
      <c r="AHJ145" s="0"/>
      <c r="AHK145" s="0"/>
      <c r="AHL145" s="0"/>
      <c r="AHM145" s="0"/>
      <c r="AHN145" s="0"/>
      <c r="AHO145" s="0"/>
      <c r="AHP145" s="0"/>
      <c r="AHQ145" s="0"/>
      <c r="AHR145" s="0"/>
      <c r="AHS145" s="0"/>
      <c r="AHT145" s="0"/>
      <c r="AHU145" s="0"/>
      <c r="AHV145" s="0"/>
      <c r="AHW145" s="0"/>
      <c r="AHX145" s="0"/>
      <c r="AHY145" s="0"/>
      <c r="AHZ145" s="0"/>
      <c r="AIA145" s="0"/>
      <c r="AIB145" s="0"/>
      <c r="AIC145" s="0"/>
      <c r="AID145" s="0"/>
      <c r="AIE145" s="0"/>
      <c r="AIF145" s="0"/>
      <c r="AIG145" s="0"/>
      <c r="AIH145" s="0"/>
      <c r="AII145" s="0"/>
      <c r="AIJ145" s="0"/>
      <c r="AIK145" s="0"/>
      <c r="AIL145" s="0"/>
      <c r="AIM145" s="0"/>
      <c r="AIN145" s="0"/>
      <c r="AIO145" s="0"/>
      <c r="AIP145" s="0"/>
      <c r="AIQ145" s="0"/>
      <c r="AIR145" s="0"/>
      <c r="AIS145" s="0"/>
      <c r="AIT145" s="0"/>
      <c r="AIU145" s="0"/>
      <c r="AIV145" s="0"/>
      <c r="AIW145" s="0"/>
      <c r="AIX145" s="0"/>
      <c r="AIY145" s="0"/>
      <c r="AIZ145" s="0"/>
      <c r="AJA145" s="0"/>
      <c r="AJB145" s="0"/>
      <c r="AJC145" s="0"/>
      <c r="AJD145" s="0"/>
      <c r="AJE145" s="0"/>
      <c r="AJF145" s="0"/>
      <c r="AJG145" s="0"/>
      <c r="AJH145" s="0"/>
      <c r="AJI145" s="0"/>
      <c r="AJJ145" s="0"/>
      <c r="AJK145" s="0"/>
      <c r="AJL145" s="0"/>
      <c r="AJM145" s="0"/>
      <c r="AJN145" s="0"/>
      <c r="AJO145" s="0"/>
      <c r="AJP145" s="0"/>
      <c r="AJQ145" s="0"/>
      <c r="AJR145" s="0"/>
      <c r="AJS145" s="0"/>
      <c r="AJT145" s="0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67" customFormat="true" ht="18.6" hidden="false" customHeight="true" outlineLevel="0" collapsed="false">
      <c r="A146" s="43" t="s">
        <v>438</v>
      </c>
      <c r="B146" s="43" t="s">
        <v>439</v>
      </c>
      <c r="C146" s="43" t="s">
        <v>138</v>
      </c>
      <c r="D146" s="65"/>
      <c r="E146" s="43"/>
      <c r="F146" s="43"/>
      <c r="G146" s="43" t="s">
        <v>134</v>
      </c>
      <c r="H146" s="43"/>
      <c r="I146" s="43" t="s">
        <v>146</v>
      </c>
      <c r="J146" s="43"/>
      <c r="K146" s="43"/>
    </row>
    <row r="147" customFormat="false" ht="18.6" hidden="false" customHeight="true" outlineLevel="0" collapsed="false">
      <c r="A147" s="43" t="s">
        <v>440</v>
      </c>
      <c r="B147" s="43" t="s">
        <v>441</v>
      </c>
      <c r="C147" s="65" t="s">
        <v>138</v>
      </c>
      <c r="D147" s="65"/>
      <c r="E147" s="43"/>
      <c r="F147" s="43"/>
      <c r="G147" s="43" t="s">
        <v>134</v>
      </c>
      <c r="H147" s="43"/>
      <c r="I147" s="43" t="s">
        <v>146</v>
      </c>
      <c r="J147" s="43"/>
      <c r="K147" s="43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 s="0"/>
      <c r="EU147" s="0"/>
      <c r="EV147" s="0"/>
      <c r="EW147" s="0"/>
      <c r="EX147" s="0"/>
      <c r="EY147" s="0"/>
      <c r="EZ147" s="0"/>
      <c r="FA147" s="0"/>
      <c r="FB147" s="0"/>
      <c r="FC147" s="0"/>
      <c r="FD147" s="0"/>
      <c r="FE147" s="0"/>
      <c r="FF147" s="0"/>
      <c r="FG147" s="0"/>
      <c r="FH147" s="0"/>
      <c r="FI147" s="0"/>
      <c r="FJ147" s="0"/>
      <c r="FK147" s="0"/>
      <c r="FL147" s="0"/>
      <c r="FM147" s="0"/>
      <c r="FN147" s="0"/>
      <c r="FO147" s="0"/>
      <c r="FP147" s="0"/>
      <c r="FQ147" s="0"/>
      <c r="FR147" s="0"/>
      <c r="FS147" s="0"/>
      <c r="FT147" s="0"/>
      <c r="FU147" s="0"/>
      <c r="FV147" s="0"/>
      <c r="FW147" s="0"/>
      <c r="FX147" s="0"/>
      <c r="FY147" s="0"/>
      <c r="FZ147" s="0"/>
      <c r="GA147" s="0"/>
      <c r="GB147" s="0"/>
      <c r="GC147" s="0"/>
      <c r="GD147" s="0"/>
      <c r="GE147" s="0"/>
      <c r="GF147" s="0"/>
      <c r="GG147" s="0"/>
      <c r="GH147" s="0"/>
      <c r="GI147" s="0"/>
      <c r="GJ147" s="0"/>
      <c r="GK147" s="0"/>
      <c r="GL147" s="0"/>
      <c r="GM147" s="0"/>
      <c r="GN147" s="0"/>
      <c r="GO147" s="0"/>
      <c r="GP147" s="0"/>
      <c r="GQ147" s="0"/>
      <c r="GR147" s="0"/>
      <c r="GS147" s="0"/>
      <c r="GT147" s="0"/>
      <c r="GU147" s="0"/>
      <c r="GV147" s="0"/>
      <c r="GW147" s="0"/>
      <c r="GX147" s="0"/>
      <c r="GY147" s="0"/>
      <c r="GZ147" s="0"/>
      <c r="HA147" s="0"/>
      <c r="HB147" s="0"/>
      <c r="HC147" s="0"/>
      <c r="HD147" s="0"/>
      <c r="HE147" s="0"/>
      <c r="HF147" s="0"/>
      <c r="HG147" s="0"/>
      <c r="HH147" s="0"/>
      <c r="HI147" s="0"/>
      <c r="HJ147" s="0"/>
      <c r="HK147" s="0"/>
      <c r="HL147" s="0"/>
      <c r="HM147" s="0"/>
      <c r="HN147" s="0"/>
      <c r="HO147" s="0"/>
      <c r="HP147" s="0"/>
      <c r="HQ147" s="0"/>
      <c r="HR147" s="0"/>
      <c r="HS147" s="0"/>
      <c r="HT147" s="0"/>
      <c r="HU147" s="0"/>
      <c r="HV147" s="0"/>
      <c r="HW147" s="0"/>
      <c r="HX147" s="0"/>
      <c r="HY147" s="0"/>
      <c r="HZ147" s="0"/>
      <c r="IA147" s="0"/>
      <c r="IB147" s="0"/>
      <c r="IC147" s="0"/>
      <c r="ID147" s="0"/>
      <c r="IE147" s="0"/>
      <c r="IF147" s="0"/>
      <c r="IG147" s="0"/>
      <c r="IH147" s="0"/>
      <c r="II147" s="0"/>
      <c r="IJ147" s="0"/>
      <c r="IK147" s="0"/>
      <c r="IL147" s="0"/>
      <c r="IM147" s="0"/>
      <c r="IN147" s="0"/>
      <c r="IO147" s="0"/>
      <c r="IP147" s="0"/>
      <c r="IQ147" s="0"/>
      <c r="IR147" s="0"/>
      <c r="IS147" s="0"/>
      <c r="IT147" s="0"/>
      <c r="IU147" s="0"/>
      <c r="IV147" s="0"/>
      <c r="IW147" s="0"/>
      <c r="IX147" s="0"/>
      <c r="IY147" s="0"/>
      <c r="IZ147" s="0"/>
      <c r="JA147" s="0"/>
      <c r="JB147" s="0"/>
      <c r="JC147" s="0"/>
      <c r="JD147" s="0"/>
      <c r="JE147" s="0"/>
      <c r="JF147" s="0"/>
      <c r="JG147" s="0"/>
      <c r="JH147" s="0"/>
      <c r="JI147" s="0"/>
      <c r="JJ147" s="0"/>
      <c r="JK147" s="0"/>
      <c r="JL147" s="0"/>
      <c r="JM147" s="0"/>
      <c r="JN147" s="0"/>
      <c r="JO147" s="0"/>
      <c r="JP147" s="0"/>
      <c r="JQ147" s="0"/>
      <c r="JR147" s="0"/>
      <c r="JS147" s="0"/>
      <c r="JT147" s="0"/>
      <c r="JU147" s="0"/>
      <c r="JV147" s="0"/>
      <c r="JW147" s="0"/>
      <c r="JX147" s="0"/>
      <c r="JY147" s="0"/>
      <c r="JZ147" s="0"/>
      <c r="KA147" s="0"/>
      <c r="KB147" s="0"/>
      <c r="KC147" s="0"/>
      <c r="KD147" s="0"/>
      <c r="KE147" s="0"/>
      <c r="KF147" s="0"/>
      <c r="KG147" s="0"/>
      <c r="KH147" s="0"/>
      <c r="KI147" s="0"/>
      <c r="KJ147" s="0"/>
      <c r="KK147" s="0"/>
      <c r="KL147" s="0"/>
      <c r="KM147" s="0"/>
      <c r="KN147" s="0"/>
      <c r="KO147" s="0"/>
      <c r="KP147" s="0"/>
      <c r="KQ147" s="0"/>
      <c r="KR147" s="0"/>
      <c r="KS147" s="0"/>
      <c r="KT147" s="0"/>
      <c r="KU147" s="0"/>
      <c r="KV147" s="0"/>
      <c r="KW147" s="0"/>
      <c r="KX147" s="0"/>
      <c r="KY147" s="0"/>
      <c r="KZ147" s="0"/>
      <c r="LA147" s="0"/>
      <c r="LB147" s="0"/>
      <c r="LC147" s="0"/>
      <c r="LD147" s="0"/>
      <c r="LE147" s="0"/>
      <c r="LF147" s="0"/>
      <c r="LG147" s="0"/>
      <c r="LH147" s="0"/>
      <c r="LI147" s="0"/>
      <c r="LJ147" s="0"/>
      <c r="LK147" s="0"/>
      <c r="LL147" s="0"/>
      <c r="LM147" s="0"/>
      <c r="LN147" s="0"/>
      <c r="LO147" s="0"/>
      <c r="LP147" s="0"/>
      <c r="LQ147" s="0"/>
      <c r="LR147" s="0"/>
      <c r="LS147" s="0"/>
      <c r="LT147" s="0"/>
      <c r="LU147" s="0"/>
      <c r="LV147" s="0"/>
      <c r="LW147" s="0"/>
      <c r="LX147" s="0"/>
      <c r="LY147" s="0"/>
      <c r="LZ147" s="0"/>
      <c r="MA147" s="0"/>
      <c r="MB147" s="0"/>
      <c r="MC147" s="0"/>
      <c r="MD147" s="0"/>
      <c r="ME147" s="0"/>
      <c r="MF147" s="0"/>
      <c r="MG147" s="0"/>
      <c r="MH147" s="0"/>
      <c r="MI147" s="0"/>
      <c r="MJ147" s="0"/>
      <c r="MK147" s="0"/>
      <c r="ML147" s="0"/>
      <c r="MM147" s="0"/>
      <c r="MN147" s="0"/>
      <c r="MO147" s="0"/>
      <c r="MP147" s="0"/>
      <c r="MQ147" s="0"/>
      <c r="MR147" s="0"/>
      <c r="MS147" s="0"/>
      <c r="MT147" s="0"/>
      <c r="MU147" s="0"/>
      <c r="MV147" s="0"/>
      <c r="MW147" s="0"/>
      <c r="MX147" s="0"/>
      <c r="MY147" s="0"/>
      <c r="MZ147" s="0"/>
      <c r="NA147" s="0"/>
      <c r="NB147" s="0"/>
      <c r="NC147" s="0"/>
      <c r="ND147" s="0"/>
      <c r="NE147" s="0"/>
      <c r="NF147" s="0"/>
      <c r="NG147" s="0"/>
      <c r="NH147" s="0"/>
      <c r="NI147" s="0"/>
      <c r="NJ147" s="0"/>
      <c r="NK147" s="0"/>
      <c r="NL147" s="0"/>
      <c r="NM147" s="0"/>
      <c r="NN147" s="0"/>
      <c r="NO147" s="0"/>
      <c r="NP147" s="0"/>
      <c r="NQ147" s="0"/>
      <c r="NR147" s="0"/>
      <c r="NS147" s="0"/>
      <c r="NT147" s="0"/>
      <c r="NU147" s="0"/>
      <c r="NV147" s="0"/>
      <c r="NW147" s="0"/>
      <c r="NX147" s="0"/>
      <c r="NY147" s="0"/>
      <c r="NZ147" s="0"/>
      <c r="OA147" s="0"/>
      <c r="OB147" s="0"/>
      <c r="OC147" s="0"/>
      <c r="OD147" s="0"/>
      <c r="OE147" s="0"/>
      <c r="OF147" s="0"/>
      <c r="OG147" s="0"/>
      <c r="OH147" s="0"/>
      <c r="OI147" s="0"/>
      <c r="OJ147" s="0"/>
      <c r="OK147" s="0"/>
      <c r="OL147" s="0"/>
      <c r="OM147" s="0"/>
      <c r="ON147" s="0"/>
      <c r="OO147" s="0"/>
      <c r="OP147" s="0"/>
      <c r="OQ147" s="0"/>
      <c r="OR147" s="0"/>
      <c r="OS147" s="0"/>
      <c r="OT147" s="0"/>
      <c r="OU147" s="0"/>
      <c r="OV147" s="0"/>
      <c r="OW147" s="0"/>
      <c r="OX147" s="0"/>
      <c r="OY147" s="0"/>
      <c r="OZ147" s="0"/>
      <c r="PA147" s="0"/>
      <c r="PB147" s="0"/>
      <c r="PC147" s="0"/>
      <c r="PD147" s="0"/>
      <c r="PE147" s="0"/>
      <c r="PF147" s="0"/>
      <c r="PG147" s="0"/>
      <c r="PH147" s="0"/>
      <c r="PI147" s="0"/>
      <c r="PJ147" s="0"/>
      <c r="PK147" s="0"/>
      <c r="PL147" s="0"/>
      <c r="PM147" s="0"/>
      <c r="PN147" s="0"/>
      <c r="PO147" s="0"/>
      <c r="PP147" s="0"/>
      <c r="PQ147" s="0"/>
      <c r="PR147" s="0"/>
      <c r="PS147" s="0"/>
      <c r="PT147" s="0"/>
      <c r="PU147" s="0"/>
      <c r="PV147" s="0"/>
      <c r="PW147" s="0"/>
      <c r="PX147" s="0"/>
      <c r="PY147" s="0"/>
      <c r="PZ147" s="0"/>
      <c r="QA147" s="0"/>
      <c r="QB147" s="0"/>
      <c r="QC147" s="0"/>
      <c r="QD147" s="0"/>
      <c r="QE147" s="0"/>
      <c r="QF147" s="0"/>
      <c r="QG147" s="0"/>
      <c r="QH147" s="0"/>
      <c r="QI147" s="0"/>
      <c r="QJ147" s="0"/>
      <c r="QK147" s="0"/>
      <c r="QL147" s="0"/>
      <c r="QM147" s="0"/>
      <c r="QN147" s="0"/>
      <c r="QO147" s="0"/>
      <c r="QP147" s="0"/>
      <c r="QQ147" s="0"/>
      <c r="QR147" s="0"/>
      <c r="QS147" s="0"/>
      <c r="QT147" s="0"/>
      <c r="QU147" s="0"/>
      <c r="QV147" s="0"/>
      <c r="QW147" s="0"/>
      <c r="QX147" s="0"/>
      <c r="QY147" s="0"/>
      <c r="QZ147" s="0"/>
      <c r="RA147" s="0"/>
      <c r="RB147" s="0"/>
      <c r="RC147" s="0"/>
      <c r="RD147" s="0"/>
      <c r="RE147" s="0"/>
      <c r="RF147" s="0"/>
      <c r="RG147" s="0"/>
      <c r="RH147" s="0"/>
      <c r="RI147" s="0"/>
      <c r="RJ147" s="0"/>
      <c r="RK147" s="0"/>
      <c r="RL147" s="0"/>
      <c r="RM147" s="0"/>
      <c r="RN147" s="0"/>
      <c r="RO147" s="0"/>
      <c r="RP147" s="0"/>
      <c r="RQ147" s="0"/>
      <c r="RR147" s="0"/>
      <c r="RS147" s="0"/>
      <c r="RT147" s="0"/>
      <c r="RU147" s="0"/>
      <c r="RV147" s="0"/>
      <c r="RW147" s="0"/>
      <c r="RX147" s="0"/>
      <c r="RY147" s="0"/>
      <c r="RZ147" s="0"/>
      <c r="SA147" s="0"/>
      <c r="SB147" s="0"/>
      <c r="SC147" s="0"/>
      <c r="SD147" s="0"/>
      <c r="SE147" s="0"/>
      <c r="SF147" s="0"/>
      <c r="SG147" s="0"/>
      <c r="SH147" s="0"/>
      <c r="SI147" s="0"/>
      <c r="SJ147" s="0"/>
      <c r="SK147" s="0"/>
      <c r="SL147" s="0"/>
      <c r="SM147" s="0"/>
      <c r="SN147" s="0"/>
      <c r="SO147" s="0"/>
      <c r="SP147" s="0"/>
      <c r="SQ147" s="0"/>
      <c r="SR147" s="0"/>
      <c r="SS147" s="0"/>
      <c r="ST147" s="0"/>
      <c r="SU147" s="0"/>
      <c r="SV147" s="0"/>
      <c r="SW147" s="0"/>
      <c r="SX147" s="0"/>
      <c r="SY147" s="0"/>
      <c r="SZ147" s="0"/>
      <c r="TA147" s="0"/>
      <c r="TB147" s="0"/>
      <c r="TC147" s="0"/>
      <c r="TD147" s="0"/>
      <c r="TE147" s="0"/>
      <c r="TF147" s="0"/>
      <c r="TG147" s="0"/>
      <c r="TH147" s="0"/>
      <c r="TI147" s="0"/>
      <c r="TJ147" s="0"/>
      <c r="TK147" s="0"/>
      <c r="TL147" s="0"/>
      <c r="TM147" s="0"/>
      <c r="TN147" s="0"/>
      <c r="TO147" s="0"/>
      <c r="TP147" s="0"/>
      <c r="TQ147" s="0"/>
      <c r="TR147" s="0"/>
      <c r="TS147" s="0"/>
      <c r="TT147" s="0"/>
      <c r="TU147" s="0"/>
      <c r="TV147" s="0"/>
      <c r="TW147" s="0"/>
      <c r="TX147" s="0"/>
      <c r="TY147" s="0"/>
      <c r="TZ147" s="0"/>
      <c r="UA147" s="0"/>
      <c r="UB147" s="0"/>
      <c r="UC147" s="0"/>
      <c r="UD147" s="0"/>
      <c r="UE147" s="0"/>
      <c r="UF147" s="0"/>
      <c r="UG147" s="0"/>
      <c r="UH147" s="0"/>
      <c r="UI147" s="0"/>
      <c r="UJ147" s="0"/>
      <c r="UK147" s="0"/>
      <c r="UL147" s="0"/>
      <c r="UM147" s="0"/>
      <c r="UN147" s="0"/>
      <c r="UO147" s="0"/>
      <c r="UP147" s="0"/>
      <c r="UQ147" s="0"/>
      <c r="UR147" s="0"/>
      <c r="US147" s="0"/>
      <c r="UT147" s="0"/>
      <c r="UU147" s="0"/>
      <c r="UV147" s="0"/>
      <c r="UW147" s="0"/>
      <c r="UX147" s="0"/>
      <c r="UY147" s="0"/>
      <c r="UZ147" s="0"/>
      <c r="VA147" s="0"/>
      <c r="VB147" s="0"/>
      <c r="VC147" s="0"/>
      <c r="VD147" s="0"/>
      <c r="VE147" s="0"/>
      <c r="VF147" s="0"/>
      <c r="VG147" s="0"/>
      <c r="VH147" s="0"/>
      <c r="VI147" s="0"/>
      <c r="VJ147" s="0"/>
      <c r="VK147" s="0"/>
      <c r="VL147" s="0"/>
      <c r="VM147" s="0"/>
      <c r="VN147" s="0"/>
      <c r="VO147" s="0"/>
      <c r="VP147" s="0"/>
      <c r="VQ147" s="0"/>
      <c r="VR147" s="0"/>
      <c r="VS147" s="0"/>
      <c r="VT147" s="0"/>
      <c r="VU147" s="0"/>
      <c r="VV147" s="0"/>
      <c r="VW147" s="0"/>
      <c r="VX147" s="0"/>
      <c r="VY147" s="0"/>
      <c r="VZ147" s="0"/>
      <c r="WA147" s="0"/>
      <c r="WB147" s="0"/>
      <c r="WC147" s="0"/>
      <c r="WD147" s="0"/>
      <c r="WE147" s="0"/>
      <c r="WF147" s="0"/>
      <c r="WG147" s="0"/>
      <c r="WH147" s="0"/>
      <c r="WI147" s="0"/>
      <c r="WJ147" s="0"/>
      <c r="WK147" s="0"/>
      <c r="WL147" s="0"/>
      <c r="WM147" s="0"/>
      <c r="WN147" s="0"/>
      <c r="WO147" s="0"/>
      <c r="WP147" s="0"/>
      <c r="WQ147" s="0"/>
      <c r="WR147" s="0"/>
      <c r="WS147" s="0"/>
      <c r="WT147" s="0"/>
      <c r="WU147" s="0"/>
      <c r="WV147" s="0"/>
      <c r="WW147" s="0"/>
      <c r="WX147" s="0"/>
      <c r="WY147" s="0"/>
      <c r="WZ147" s="0"/>
      <c r="XA147" s="0"/>
      <c r="XB147" s="0"/>
      <c r="XC147" s="0"/>
      <c r="XD147" s="0"/>
      <c r="XE147" s="0"/>
      <c r="XF147" s="0"/>
      <c r="XG147" s="0"/>
      <c r="XH147" s="0"/>
      <c r="XI147" s="0"/>
      <c r="XJ147" s="0"/>
      <c r="XK147" s="0"/>
      <c r="XL147" s="0"/>
      <c r="XM147" s="0"/>
      <c r="XN147" s="0"/>
      <c r="XO147" s="0"/>
      <c r="XP147" s="0"/>
      <c r="XQ147" s="0"/>
      <c r="XR147" s="0"/>
      <c r="XS147" s="0"/>
      <c r="XT147" s="0"/>
      <c r="XU147" s="0"/>
      <c r="XV147" s="0"/>
      <c r="XW147" s="0"/>
      <c r="XX147" s="0"/>
      <c r="XY147" s="0"/>
      <c r="XZ147" s="0"/>
      <c r="YA147" s="0"/>
      <c r="YB147" s="0"/>
      <c r="YC147" s="0"/>
      <c r="YD147" s="0"/>
      <c r="YE147" s="0"/>
      <c r="YF147" s="0"/>
      <c r="YG147" s="0"/>
      <c r="YH147" s="0"/>
      <c r="YI147" s="0"/>
      <c r="YJ147" s="0"/>
      <c r="YK147" s="0"/>
      <c r="YL147" s="0"/>
      <c r="YM147" s="0"/>
      <c r="YN147" s="0"/>
      <c r="YO147" s="0"/>
      <c r="YP147" s="0"/>
      <c r="YQ147" s="0"/>
      <c r="YR147" s="0"/>
      <c r="YS147" s="0"/>
      <c r="YT147" s="0"/>
      <c r="YU147" s="0"/>
      <c r="YV147" s="0"/>
      <c r="YW147" s="0"/>
      <c r="YX147" s="0"/>
      <c r="YY147" s="0"/>
      <c r="YZ147" s="0"/>
      <c r="ZA147" s="0"/>
      <c r="ZB147" s="0"/>
      <c r="ZC147" s="0"/>
      <c r="ZD147" s="0"/>
      <c r="ZE147" s="0"/>
      <c r="ZF147" s="0"/>
      <c r="ZG147" s="0"/>
      <c r="ZH147" s="0"/>
      <c r="ZI147" s="0"/>
      <c r="ZJ147" s="0"/>
      <c r="ZK147" s="0"/>
      <c r="ZL147" s="0"/>
      <c r="ZM147" s="0"/>
      <c r="ZN147" s="0"/>
      <c r="ZO147" s="0"/>
      <c r="ZP147" s="0"/>
      <c r="ZQ147" s="0"/>
      <c r="ZR147" s="0"/>
      <c r="ZS147" s="0"/>
      <c r="ZT147" s="0"/>
      <c r="ZU147" s="0"/>
      <c r="ZV147" s="0"/>
      <c r="ZW147" s="0"/>
      <c r="ZX147" s="0"/>
      <c r="ZY147" s="0"/>
      <c r="ZZ147" s="0"/>
      <c r="AAA147" s="0"/>
      <c r="AAB147" s="0"/>
      <c r="AAC147" s="0"/>
      <c r="AAD147" s="0"/>
      <c r="AAE147" s="0"/>
      <c r="AAF147" s="0"/>
      <c r="AAG147" s="0"/>
      <c r="AAH147" s="0"/>
      <c r="AAI147" s="0"/>
      <c r="AAJ147" s="0"/>
      <c r="AAK147" s="0"/>
      <c r="AAL147" s="0"/>
      <c r="AAM147" s="0"/>
      <c r="AAN147" s="0"/>
      <c r="AAO147" s="0"/>
      <c r="AAP147" s="0"/>
      <c r="AAQ147" s="0"/>
      <c r="AAR147" s="0"/>
      <c r="AAS147" s="0"/>
      <c r="AAT147" s="0"/>
      <c r="AAU147" s="0"/>
      <c r="AAV147" s="0"/>
      <c r="AAW147" s="0"/>
      <c r="AAX147" s="0"/>
      <c r="AAY147" s="0"/>
      <c r="AAZ147" s="0"/>
      <c r="ABA147" s="0"/>
      <c r="ABB147" s="0"/>
      <c r="ABC147" s="0"/>
      <c r="ABD147" s="0"/>
      <c r="ABE147" s="0"/>
      <c r="ABF147" s="0"/>
      <c r="ABG147" s="0"/>
      <c r="ABH147" s="0"/>
      <c r="ABI147" s="0"/>
      <c r="ABJ147" s="0"/>
      <c r="ABK147" s="0"/>
      <c r="ABL147" s="0"/>
      <c r="ABM147" s="0"/>
      <c r="ABN147" s="0"/>
      <c r="ABO147" s="0"/>
      <c r="ABP147" s="0"/>
      <c r="ABQ147" s="0"/>
      <c r="ABR147" s="0"/>
      <c r="ABS147" s="0"/>
      <c r="ABT147" s="0"/>
      <c r="ABU147" s="0"/>
      <c r="ABV147" s="0"/>
      <c r="ABW147" s="0"/>
      <c r="ABX147" s="0"/>
      <c r="ABY147" s="0"/>
      <c r="ABZ147" s="0"/>
      <c r="ACA147" s="0"/>
      <c r="ACB147" s="0"/>
      <c r="ACC147" s="0"/>
      <c r="ACD147" s="0"/>
      <c r="ACE147" s="0"/>
      <c r="ACF147" s="0"/>
      <c r="ACG147" s="0"/>
      <c r="ACH147" s="0"/>
      <c r="ACI147" s="0"/>
      <c r="ACJ147" s="0"/>
      <c r="ACK147" s="0"/>
      <c r="ACL147" s="0"/>
      <c r="ACM147" s="0"/>
      <c r="ACN147" s="0"/>
      <c r="ACO147" s="0"/>
      <c r="ACP147" s="0"/>
      <c r="ACQ147" s="0"/>
      <c r="ACR147" s="0"/>
      <c r="ACS147" s="0"/>
      <c r="ACT147" s="0"/>
      <c r="ACU147" s="0"/>
      <c r="ACV147" s="0"/>
      <c r="ACW147" s="0"/>
      <c r="ACX147" s="0"/>
      <c r="ACY147" s="0"/>
      <c r="ACZ147" s="0"/>
      <c r="ADA147" s="0"/>
      <c r="ADB147" s="0"/>
      <c r="ADC147" s="0"/>
      <c r="ADD147" s="0"/>
      <c r="ADE147" s="0"/>
      <c r="ADF147" s="0"/>
      <c r="ADG147" s="0"/>
      <c r="ADH147" s="0"/>
      <c r="ADI147" s="0"/>
      <c r="ADJ147" s="0"/>
      <c r="ADK147" s="0"/>
      <c r="ADL147" s="0"/>
      <c r="ADM147" s="0"/>
      <c r="ADN147" s="0"/>
      <c r="ADO147" s="0"/>
      <c r="ADP147" s="0"/>
      <c r="ADQ147" s="0"/>
      <c r="ADR147" s="0"/>
      <c r="ADS147" s="0"/>
      <c r="ADT147" s="0"/>
      <c r="ADU147" s="0"/>
      <c r="ADV147" s="0"/>
      <c r="ADW147" s="0"/>
      <c r="ADX147" s="0"/>
      <c r="ADY147" s="0"/>
      <c r="ADZ147" s="0"/>
      <c r="AEA147" s="0"/>
      <c r="AEB147" s="0"/>
      <c r="AEC147" s="0"/>
      <c r="AED147" s="0"/>
      <c r="AEE147" s="0"/>
      <c r="AEF147" s="0"/>
      <c r="AEG147" s="0"/>
      <c r="AEH147" s="0"/>
      <c r="AEI147" s="0"/>
      <c r="AEJ147" s="0"/>
      <c r="AEK147" s="0"/>
      <c r="AEL147" s="0"/>
      <c r="AEM147" s="0"/>
      <c r="AEN147" s="0"/>
      <c r="AEO147" s="0"/>
      <c r="AEP147" s="0"/>
      <c r="AEQ147" s="0"/>
      <c r="AER147" s="0"/>
      <c r="AES147" s="0"/>
      <c r="AET147" s="0"/>
      <c r="AEU147" s="0"/>
      <c r="AEV147" s="0"/>
      <c r="AEW147" s="0"/>
      <c r="AEX147" s="0"/>
      <c r="AEY147" s="0"/>
      <c r="AEZ147" s="0"/>
      <c r="AFA147" s="0"/>
      <c r="AFB147" s="0"/>
      <c r="AFC147" s="0"/>
      <c r="AFD147" s="0"/>
      <c r="AFE147" s="0"/>
      <c r="AFF147" s="0"/>
      <c r="AFG147" s="0"/>
      <c r="AFH147" s="0"/>
      <c r="AFI147" s="0"/>
      <c r="AFJ147" s="0"/>
      <c r="AFK147" s="0"/>
      <c r="AFL147" s="0"/>
      <c r="AFM147" s="0"/>
      <c r="AFN147" s="0"/>
      <c r="AFO147" s="0"/>
      <c r="AFP147" s="0"/>
      <c r="AFQ147" s="0"/>
      <c r="AFR147" s="0"/>
      <c r="AFS147" s="0"/>
      <c r="AFT147" s="0"/>
      <c r="AFU147" s="0"/>
      <c r="AFV147" s="0"/>
      <c r="AFW147" s="0"/>
      <c r="AFX147" s="0"/>
      <c r="AFY147" s="0"/>
      <c r="AFZ147" s="0"/>
      <c r="AGA147" s="0"/>
      <c r="AGB147" s="0"/>
      <c r="AGC147" s="0"/>
      <c r="AGD147" s="0"/>
      <c r="AGE147" s="0"/>
      <c r="AGF147" s="0"/>
      <c r="AGG147" s="0"/>
      <c r="AGH147" s="0"/>
      <c r="AGI147" s="0"/>
      <c r="AGJ147" s="0"/>
      <c r="AGK147" s="0"/>
      <c r="AGL147" s="0"/>
      <c r="AGM147" s="0"/>
      <c r="AGN147" s="0"/>
      <c r="AGO147" s="0"/>
      <c r="AGP147" s="0"/>
      <c r="AGQ147" s="0"/>
      <c r="AGR147" s="0"/>
      <c r="AGS147" s="0"/>
      <c r="AGT147" s="0"/>
      <c r="AGU147" s="0"/>
      <c r="AGV147" s="0"/>
      <c r="AGW147" s="0"/>
      <c r="AGX147" s="0"/>
      <c r="AGY147" s="0"/>
      <c r="AGZ147" s="0"/>
      <c r="AHA147" s="0"/>
      <c r="AHB147" s="0"/>
      <c r="AHC147" s="0"/>
      <c r="AHD147" s="0"/>
      <c r="AHE147" s="0"/>
      <c r="AHF147" s="0"/>
      <c r="AHG147" s="0"/>
      <c r="AHH147" s="0"/>
      <c r="AHI147" s="0"/>
      <c r="AHJ147" s="0"/>
      <c r="AHK147" s="0"/>
      <c r="AHL147" s="0"/>
      <c r="AHM147" s="0"/>
      <c r="AHN147" s="0"/>
      <c r="AHO147" s="0"/>
      <c r="AHP147" s="0"/>
      <c r="AHQ147" s="0"/>
      <c r="AHR147" s="0"/>
      <c r="AHS147" s="0"/>
      <c r="AHT147" s="0"/>
      <c r="AHU147" s="0"/>
      <c r="AHV147" s="0"/>
      <c r="AHW147" s="0"/>
      <c r="AHX147" s="0"/>
      <c r="AHY147" s="0"/>
      <c r="AHZ147" s="0"/>
      <c r="AIA147" s="0"/>
      <c r="AIB147" s="0"/>
      <c r="AIC147" s="0"/>
      <c r="AID147" s="0"/>
      <c r="AIE147" s="0"/>
      <c r="AIF147" s="0"/>
      <c r="AIG147" s="0"/>
      <c r="AIH147" s="0"/>
      <c r="AII147" s="0"/>
      <c r="AIJ147" s="0"/>
      <c r="AIK147" s="0"/>
      <c r="AIL147" s="0"/>
      <c r="AIM147" s="0"/>
      <c r="AIN147" s="0"/>
      <c r="AIO147" s="0"/>
      <c r="AIP147" s="0"/>
      <c r="AIQ147" s="0"/>
      <c r="AIR147" s="0"/>
      <c r="AIS147" s="0"/>
      <c r="AIT147" s="0"/>
      <c r="AIU147" s="0"/>
      <c r="AIV147" s="0"/>
      <c r="AIW147" s="0"/>
      <c r="AIX147" s="0"/>
      <c r="AIY147" s="0"/>
      <c r="AIZ147" s="0"/>
      <c r="AJA147" s="0"/>
      <c r="AJB147" s="0"/>
      <c r="AJC147" s="0"/>
      <c r="AJD147" s="0"/>
      <c r="AJE147" s="0"/>
      <c r="AJF147" s="0"/>
      <c r="AJG147" s="0"/>
      <c r="AJH147" s="0"/>
      <c r="AJI147" s="0"/>
      <c r="AJJ147" s="0"/>
      <c r="AJK147" s="0"/>
      <c r="AJL147" s="0"/>
      <c r="AJM147" s="0"/>
      <c r="AJN147" s="0"/>
      <c r="AJO147" s="0"/>
      <c r="AJP147" s="0"/>
      <c r="AJQ147" s="0"/>
      <c r="AJR147" s="0"/>
      <c r="AJS147" s="0"/>
      <c r="AJT147" s="0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customFormat="false" ht="18.6" hidden="false" customHeight="true" outlineLevel="0" collapsed="false">
      <c r="A148" s="43" t="s">
        <v>442</v>
      </c>
      <c r="B148" s="43" t="s">
        <v>443</v>
      </c>
      <c r="C148" s="65" t="s">
        <v>138</v>
      </c>
      <c r="D148" s="65"/>
      <c r="E148" s="43"/>
      <c r="F148" s="43"/>
      <c r="G148" s="43" t="s">
        <v>134</v>
      </c>
      <c r="H148" s="43"/>
      <c r="I148" s="43" t="s">
        <v>146</v>
      </c>
      <c r="J148" s="43"/>
      <c r="K148" s="43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 s="0"/>
      <c r="EV148" s="0"/>
      <c r="EW148" s="0"/>
      <c r="EX148" s="0"/>
      <c r="EY148" s="0"/>
      <c r="EZ148" s="0"/>
      <c r="FA148" s="0"/>
      <c r="FB148" s="0"/>
      <c r="FC148" s="0"/>
      <c r="FD148" s="0"/>
      <c r="FE148" s="0"/>
      <c r="FF148" s="0"/>
      <c r="FG148" s="0"/>
      <c r="FH148" s="0"/>
      <c r="FI148" s="0"/>
      <c r="FJ148" s="0"/>
      <c r="FK148" s="0"/>
      <c r="FL148" s="0"/>
      <c r="FM148" s="0"/>
      <c r="FN148" s="0"/>
      <c r="FO148" s="0"/>
      <c r="FP148" s="0"/>
      <c r="FQ148" s="0"/>
      <c r="FR148" s="0"/>
      <c r="FS148" s="0"/>
      <c r="FT148" s="0"/>
      <c r="FU148" s="0"/>
      <c r="FV148" s="0"/>
      <c r="FW148" s="0"/>
      <c r="FX148" s="0"/>
      <c r="FY148" s="0"/>
      <c r="FZ148" s="0"/>
      <c r="GA148" s="0"/>
      <c r="GB148" s="0"/>
      <c r="GC148" s="0"/>
      <c r="GD148" s="0"/>
      <c r="GE148" s="0"/>
      <c r="GF148" s="0"/>
      <c r="GG148" s="0"/>
      <c r="GH148" s="0"/>
      <c r="GI148" s="0"/>
      <c r="GJ148" s="0"/>
      <c r="GK148" s="0"/>
      <c r="GL148" s="0"/>
      <c r="GM148" s="0"/>
      <c r="GN148" s="0"/>
      <c r="GO148" s="0"/>
      <c r="GP148" s="0"/>
      <c r="GQ148" s="0"/>
      <c r="GR148" s="0"/>
      <c r="GS148" s="0"/>
      <c r="GT148" s="0"/>
      <c r="GU148" s="0"/>
      <c r="GV148" s="0"/>
      <c r="GW148" s="0"/>
      <c r="GX148" s="0"/>
      <c r="GY148" s="0"/>
      <c r="GZ148" s="0"/>
      <c r="HA148" s="0"/>
      <c r="HB148" s="0"/>
      <c r="HC148" s="0"/>
      <c r="HD148" s="0"/>
      <c r="HE148" s="0"/>
      <c r="HF148" s="0"/>
      <c r="HG148" s="0"/>
      <c r="HH148" s="0"/>
      <c r="HI148" s="0"/>
      <c r="HJ148" s="0"/>
      <c r="HK148" s="0"/>
      <c r="HL148" s="0"/>
      <c r="HM148" s="0"/>
      <c r="HN148" s="0"/>
      <c r="HO148" s="0"/>
      <c r="HP148" s="0"/>
      <c r="HQ148" s="0"/>
      <c r="HR148" s="0"/>
      <c r="HS148" s="0"/>
      <c r="HT148" s="0"/>
      <c r="HU148" s="0"/>
      <c r="HV148" s="0"/>
      <c r="HW148" s="0"/>
      <c r="HX148" s="0"/>
      <c r="HY148" s="0"/>
      <c r="HZ148" s="0"/>
      <c r="IA148" s="0"/>
      <c r="IB148" s="0"/>
      <c r="IC148" s="0"/>
      <c r="ID148" s="0"/>
      <c r="IE148" s="0"/>
      <c r="IF148" s="0"/>
      <c r="IG148" s="0"/>
      <c r="IH148" s="0"/>
      <c r="II148" s="0"/>
      <c r="IJ148" s="0"/>
      <c r="IK148" s="0"/>
      <c r="IL148" s="0"/>
      <c r="IM148" s="0"/>
      <c r="IN148" s="0"/>
      <c r="IO148" s="0"/>
      <c r="IP148" s="0"/>
      <c r="IQ148" s="0"/>
      <c r="IR148" s="0"/>
      <c r="IS148" s="0"/>
      <c r="IT148" s="0"/>
      <c r="IU148" s="0"/>
      <c r="IV148" s="0"/>
      <c r="IW148" s="0"/>
      <c r="IX148" s="0"/>
      <c r="IY148" s="0"/>
      <c r="IZ148" s="0"/>
      <c r="JA148" s="0"/>
      <c r="JB148" s="0"/>
      <c r="JC148" s="0"/>
      <c r="JD148" s="0"/>
      <c r="JE148" s="0"/>
      <c r="JF148" s="0"/>
      <c r="JG148" s="0"/>
      <c r="JH148" s="0"/>
      <c r="JI148" s="0"/>
      <c r="JJ148" s="0"/>
      <c r="JK148" s="0"/>
      <c r="JL148" s="0"/>
      <c r="JM148" s="0"/>
      <c r="JN148" s="0"/>
      <c r="JO148" s="0"/>
      <c r="JP148" s="0"/>
      <c r="JQ148" s="0"/>
      <c r="JR148" s="0"/>
      <c r="JS148" s="0"/>
      <c r="JT148" s="0"/>
      <c r="JU148" s="0"/>
      <c r="JV148" s="0"/>
      <c r="JW148" s="0"/>
      <c r="JX148" s="0"/>
      <c r="JY148" s="0"/>
      <c r="JZ148" s="0"/>
      <c r="KA148" s="0"/>
      <c r="KB148" s="0"/>
      <c r="KC148" s="0"/>
      <c r="KD148" s="0"/>
      <c r="KE148" s="0"/>
      <c r="KF148" s="0"/>
      <c r="KG148" s="0"/>
      <c r="KH148" s="0"/>
      <c r="KI148" s="0"/>
      <c r="KJ148" s="0"/>
      <c r="KK148" s="0"/>
      <c r="KL148" s="0"/>
      <c r="KM148" s="0"/>
      <c r="KN148" s="0"/>
      <c r="KO148" s="0"/>
      <c r="KP148" s="0"/>
      <c r="KQ148" s="0"/>
      <c r="KR148" s="0"/>
      <c r="KS148" s="0"/>
      <c r="KT148" s="0"/>
      <c r="KU148" s="0"/>
      <c r="KV148" s="0"/>
      <c r="KW148" s="0"/>
      <c r="KX148" s="0"/>
      <c r="KY148" s="0"/>
      <c r="KZ148" s="0"/>
      <c r="LA148" s="0"/>
      <c r="LB148" s="0"/>
      <c r="LC148" s="0"/>
      <c r="LD148" s="0"/>
      <c r="LE148" s="0"/>
      <c r="LF148" s="0"/>
      <c r="LG148" s="0"/>
      <c r="LH148" s="0"/>
      <c r="LI148" s="0"/>
      <c r="LJ148" s="0"/>
      <c r="LK148" s="0"/>
      <c r="LL148" s="0"/>
      <c r="LM148" s="0"/>
      <c r="LN148" s="0"/>
      <c r="LO148" s="0"/>
      <c r="LP148" s="0"/>
      <c r="LQ148" s="0"/>
      <c r="LR148" s="0"/>
      <c r="LS148" s="0"/>
      <c r="LT148" s="0"/>
      <c r="LU148" s="0"/>
      <c r="LV148" s="0"/>
      <c r="LW148" s="0"/>
      <c r="LX148" s="0"/>
      <c r="LY148" s="0"/>
      <c r="LZ148" s="0"/>
      <c r="MA148" s="0"/>
      <c r="MB148" s="0"/>
      <c r="MC148" s="0"/>
      <c r="MD148" s="0"/>
      <c r="ME148" s="0"/>
      <c r="MF148" s="0"/>
      <c r="MG148" s="0"/>
      <c r="MH148" s="0"/>
      <c r="MI148" s="0"/>
      <c r="MJ148" s="0"/>
      <c r="MK148" s="0"/>
      <c r="ML148" s="0"/>
      <c r="MM148" s="0"/>
      <c r="MN148" s="0"/>
      <c r="MO148" s="0"/>
      <c r="MP148" s="0"/>
      <c r="MQ148" s="0"/>
      <c r="MR148" s="0"/>
      <c r="MS148" s="0"/>
      <c r="MT148" s="0"/>
      <c r="MU148" s="0"/>
      <c r="MV148" s="0"/>
      <c r="MW148" s="0"/>
      <c r="MX148" s="0"/>
      <c r="MY148" s="0"/>
      <c r="MZ148" s="0"/>
      <c r="NA148" s="0"/>
      <c r="NB148" s="0"/>
      <c r="NC148" s="0"/>
      <c r="ND148" s="0"/>
      <c r="NE148" s="0"/>
      <c r="NF148" s="0"/>
      <c r="NG148" s="0"/>
      <c r="NH148" s="0"/>
      <c r="NI148" s="0"/>
      <c r="NJ148" s="0"/>
      <c r="NK148" s="0"/>
      <c r="NL148" s="0"/>
      <c r="NM148" s="0"/>
      <c r="NN148" s="0"/>
      <c r="NO148" s="0"/>
      <c r="NP148" s="0"/>
      <c r="NQ148" s="0"/>
      <c r="NR148" s="0"/>
      <c r="NS148" s="0"/>
      <c r="NT148" s="0"/>
      <c r="NU148" s="0"/>
      <c r="NV148" s="0"/>
      <c r="NW148" s="0"/>
      <c r="NX148" s="0"/>
      <c r="NY148" s="0"/>
      <c r="NZ148" s="0"/>
      <c r="OA148" s="0"/>
      <c r="OB148" s="0"/>
      <c r="OC148" s="0"/>
      <c r="OD148" s="0"/>
      <c r="OE148" s="0"/>
      <c r="OF148" s="0"/>
      <c r="OG148" s="0"/>
      <c r="OH148" s="0"/>
      <c r="OI148" s="0"/>
      <c r="OJ148" s="0"/>
      <c r="OK148" s="0"/>
      <c r="OL148" s="0"/>
      <c r="OM148" s="0"/>
      <c r="ON148" s="0"/>
      <c r="OO148" s="0"/>
      <c r="OP148" s="0"/>
      <c r="OQ148" s="0"/>
      <c r="OR148" s="0"/>
      <c r="OS148" s="0"/>
      <c r="OT148" s="0"/>
      <c r="OU148" s="0"/>
      <c r="OV148" s="0"/>
      <c r="OW148" s="0"/>
      <c r="OX148" s="0"/>
      <c r="OY148" s="0"/>
      <c r="OZ148" s="0"/>
      <c r="PA148" s="0"/>
      <c r="PB148" s="0"/>
      <c r="PC148" s="0"/>
      <c r="PD148" s="0"/>
      <c r="PE148" s="0"/>
      <c r="PF148" s="0"/>
      <c r="PG148" s="0"/>
      <c r="PH148" s="0"/>
      <c r="PI148" s="0"/>
      <c r="PJ148" s="0"/>
      <c r="PK148" s="0"/>
      <c r="PL148" s="0"/>
      <c r="PM148" s="0"/>
      <c r="PN148" s="0"/>
      <c r="PO148" s="0"/>
      <c r="PP148" s="0"/>
      <c r="PQ148" s="0"/>
      <c r="PR148" s="0"/>
      <c r="PS148" s="0"/>
      <c r="PT148" s="0"/>
      <c r="PU148" s="0"/>
      <c r="PV148" s="0"/>
      <c r="PW148" s="0"/>
      <c r="PX148" s="0"/>
      <c r="PY148" s="0"/>
      <c r="PZ148" s="0"/>
      <c r="QA148" s="0"/>
      <c r="QB148" s="0"/>
      <c r="QC148" s="0"/>
      <c r="QD148" s="0"/>
      <c r="QE148" s="0"/>
      <c r="QF148" s="0"/>
      <c r="QG148" s="0"/>
      <c r="QH148" s="0"/>
      <c r="QI148" s="0"/>
      <c r="QJ148" s="0"/>
      <c r="QK148" s="0"/>
      <c r="QL148" s="0"/>
      <c r="QM148" s="0"/>
      <c r="QN148" s="0"/>
      <c r="QO148" s="0"/>
      <c r="QP148" s="0"/>
      <c r="QQ148" s="0"/>
      <c r="QR148" s="0"/>
      <c r="QS148" s="0"/>
      <c r="QT148" s="0"/>
      <c r="QU148" s="0"/>
      <c r="QV148" s="0"/>
      <c r="QW148" s="0"/>
      <c r="QX148" s="0"/>
      <c r="QY148" s="0"/>
      <c r="QZ148" s="0"/>
      <c r="RA148" s="0"/>
      <c r="RB148" s="0"/>
      <c r="RC148" s="0"/>
      <c r="RD148" s="0"/>
      <c r="RE148" s="0"/>
      <c r="RF148" s="0"/>
      <c r="RG148" s="0"/>
      <c r="RH148" s="0"/>
      <c r="RI148" s="0"/>
      <c r="RJ148" s="0"/>
      <c r="RK148" s="0"/>
      <c r="RL148" s="0"/>
      <c r="RM148" s="0"/>
      <c r="RN148" s="0"/>
      <c r="RO148" s="0"/>
      <c r="RP148" s="0"/>
      <c r="RQ148" s="0"/>
      <c r="RR148" s="0"/>
      <c r="RS148" s="0"/>
      <c r="RT148" s="0"/>
      <c r="RU148" s="0"/>
      <c r="RV148" s="0"/>
      <c r="RW148" s="0"/>
      <c r="RX148" s="0"/>
      <c r="RY148" s="0"/>
      <c r="RZ148" s="0"/>
      <c r="SA148" s="0"/>
      <c r="SB148" s="0"/>
      <c r="SC148" s="0"/>
      <c r="SD148" s="0"/>
      <c r="SE148" s="0"/>
      <c r="SF148" s="0"/>
      <c r="SG148" s="0"/>
      <c r="SH148" s="0"/>
      <c r="SI148" s="0"/>
      <c r="SJ148" s="0"/>
      <c r="SK148" s="0"/>
      <c r="SL148" s="0"/>
      <c r="SM148" s="0"/>
      <c r="SN148" s="0"/>
      <c r="SO148" s="0"/>
      <c r="SP148" s="0"/>
      <c r="SQ148" s="0"/>
      <c r="SR148" s="0"/>
      <c r="SS148" s="0"/>
      <c r="ST148" s="0"/>
      <c r="SU148" s="0"/>
      <c r="SV148" s="0"/>
      <c r="SW148" s="0"/>
      <c r="SX148" s="0"/>
      <c r="SY148" s="0"/>
      <c r="SZ148" s="0"/>
      <c r="TA148" s="0"/>
      <c r="TB148" s="0"/>
      <c r="TC148" s="0"/>
      <c r="TD148" s="0"/>
      <c r="TE148" s="0"/>
      <c r="TF148" s="0"/>
      <c r="TG148" s="0"/>
      <c r="TH148" s="0"/>
      <c r="TI148" s="0"/>
      <c r="TJ148" s="0"/>
      <c r="TK148" s="0"/>
      <c r="TL148" s="0"/>
      <c r="TM148" s="0"/>
      <c r="TN148" s="0"/>
      <c r="TO148" s="0"/>
      <c r="TP148" s="0"/>
      <c r="TQ148" s="0"/>
      <c r="TR148" s="0"/>
      <c r="TS148" s="0"/>
      <c r="TT148" s="0"/>
      <c r="TU148" s="0"/>
      <c r="TV148" s="0"/>
      <c r="TW148" s="0"/>
      <c r="TX148" s="0"/>
      <c r="TY148" s="0"/>
      <c r="TZ148" s="0"/>
      <c r="UA148" s="0"/>
      <c r="UB148" s="0"/>
      <c r="UC148" s="0"/>
      <c r="UD148" s="0"/>
      <c r="UE148" s="0"/>
      <c r="UF148" s="0"/>
      <c r="UG148" s="0"/>
      <c r="UH148" s="0"/>
      <c r="UI148" s="0"/>
      <c r="UJ148" s="0"/>
      <c r="UK148" s="0"/>
      <c r="UL148" s="0"/>
      <c r="UM148" s="0"/>
      <c r="UN148" s="0"/>
      <c r="UO148" s="0"/>
      <c r="UP148" s="0"/>
      <c r="UQ148" s="0"/>
      <c r="UR148" s="0"/>
      <c r="US148" s="0"/>
      <c r="UT148" s="0"/>
      <c r="UU148" s="0"/>
      <c r="UV148" s="0"/>
      <c r="UW148" s="0"/>
      <c r="UX148" s="0"/>
      <c r="UY148" s="0"/>
      <c r="UZ148" s="0"/>
      <c r="VA148" s="0"/>
      <c r="VB148" s="0"/>
      <c r="VC148" s="0"/>
      <c r="VD148" s="0"/>
      <c r="VE148" s="0"/>
      <c r="VF148" s="0"/>
      <c r="VG148" s="0"/>
      <c r="VH148" s="0"/>
      <c r="VI148" s="0"/>
      <c r="VJ148" s="0"/>
      <c r="VK148" s="0"/>
      <c r="VL148" s="0"/>
      <c r="VM148" s="0"/>
      <c r="VN148" s="0"/>
      <c r="VO148" s="0"/>
      <c r="VP148" s="0"/>
      <c r="VQ148" s="0"/>
      <c r="VR148" s="0"/>
      <c r="VS148" s="0"/>
      <c r="VT148" s="0"/>
      <c r="VU148" s="0"/>
      <c r="VV148" s="0"/>
      <c r="VW148" s="0"/>
      <c r="VX148" s="0"/>
      <c r="VY148" s="0"/>
      <c r="VZ148" s="0"/>
      <c r="WA148" s="0"/>
      <c r="WB148" s="0"/>
      <c r="WC148" s="0"/>
      <c r="WD148" s="0"/>
      <c r="WE148" s="0"/>
      <c r="WF148" s="0"/>
      <c r="WG148" s="0"/>
      <c r="WH148" s="0"/>
      <c r="WI148" s="0"/>
      <c r="WJ148" s="0"/>
      <c r="WK148" s="0"/>
      <c r="WL148" s="0"/>
      <c r="WM148" s="0"/>
      <c r="WN148" s="0"/>
      <c r="WO148" s="0"/>
      <c r="WP148" s="0"/>
      <c r="WQ148" s="0"/>
      <c r="WR148" s="0"/>
      <c r="WS148" s="0"/>
      <c r="WT148" s="0"/>
      <c r="WU148" s="0"/>
      <c r="WV148" s="0"/>
      <c r="WW148" s="0"/>
      <c r="WX148" s="0"/>
      <c r="WY148" s="0"/>
      <c r="WZ148" s="0"/>
      <c r="XA148" s="0"/>
      <c r="XB148" s="0"/>
      <c r="XC148" s="0"/>
      <c r="XD148" s="0"/>
      <c r="XE148" s="0"/>
      <c r="XF148" s="0"/>
      <c r="XG148" s="0"/>
      <c r="XH148" s="0"/>
      <c r="XI148" s="0"/>
      <c r="XJ148" s="0"/>
      <c r="XK148" s="0"/>
      <c r="XL148" s="0"/>
      <c r="XM148" s="0"/>
      <c r="XN148" s="0"/>
      <c r="XO148" s="0"/>
      <c r="XP148" s="0"/>
      <c r="XQ148" s="0"/>
      <c r="XR148" s="0"/>
      <c r="XS148" s="0"/>
      <c r="XT148" s="0"/>
      <c r="XU148" s="0"/>
      <c r="XV148" s="0"/>
      <c r="XW148" s="0"/>
      <c r="XX148" s="0"/>
      <c r="XY148" s="0"/>
      <c r="XZ148" s="0"/>
      <c r="YA148" s="0"/>
      <c r="YB148" s="0"/>
      <c r="YC148" s="0"/>
      <c r="YD148" s="0"/>
      <c r="YE148" s="0"/>
      <c r="YF148" s="0"/>
      <c r="YG148" s="0"/>
      <c r="YH148" s="0"/>
      <c r="YI148" s="0"/>
      <c r="YJ148" s="0"/>
      <c r="YK148" s="0"/>
      <c r="YL148" s="0"/>
      <c r="YM148" s="0"/>
      <c r="YN148" s="0"/>
      <c r="YO148" s="0"/>
      <c r="YP148" s="0"/>
      <c r="YQ148" s="0"/>
      <c r="YR148" s="0"/>
      <c r="YS148" s="0"/>
      <c r="YT148" s="0"/>
      <c r="YU148" s="0"/>
      <c r="YV148" s="0"/>
      <c r="YW148" s="0"/>
      <c r="YX148" s="0"/>
      <c r="YY148" s="0"/>
      <c r="YZ148" s="0"/>
      <c r="ZA148" s="0"/>
      <c r="ZB148" s="0"/>
      <c r="ZC148" s="0"/>
      <c r="ZD148" s="0"/>
      <c r="ZE148" s="0"/>
      <c r="ZF148" s="0"/>
      <c r="ZG148" s="0"/>
      <c r="ZH148" s="0"/>
      <c r="ZI148" s="0"/>
      <c r="ZJ148" s="0"/>
      <c r="ZK148" s="0"/>
      <c r="ZL148" s="0"/>
      <c r="ZM148" s="0"/>
      <c r="ZN148" s="0"/>
      <c r="ZO148" s="0"/>
      <c r="ZP148" s="0"/>
      <c r="ZQ148" s="0"/>
      <c r="ZR148" s="0"/>
      <c r="ZS148" s="0"/>
      <c r="ZT148" s="0"/>
      <c r="ZU148" s="0"/>
      <c r="ZV148" s="0"/>
      <c r="ZW148" s="0"/>
      <c r="ZX148" s="0"/>
      <c r="ZY148" s="0"/>
      <c r="ZZ148" s="0"/>
      <c r="AAA148" s="0"/>
      <c r="AAB148" s="0"/>
      <c r="AAC148" s="0"/>
      <c r="AAD148" s="0"/>
      <c r="AAE148" s="0"/>
      <c r="AAF148" s="0"/>
      <c r="AAG148" s="0"/>
      <c r="AAH148" s="0"/>
      <c r="AAI148" s="0"/>
      <c r="AAJ148" s="0"/>
      <c r="AAK148" s="0"/>
      <c r="AAL148" s="0"/>
      <c r="AAM148" s="0"/>
      <c r="AAN148" s="0"/>
      <c r="AAO148" s="0"/>
      <c r="AAP148" s="0"/>
      <c r="AAQ148" s="0"/>
      <c r="AAR148" s="0"/>
      <c r="AAS148" s="0"/>
      <c r="AAT148" s="0"/>
      <c r="AAU148" s="0"/>
      <c r="AAV148" s="0"/>
      <c r="AAW148" s="0"/>
      <c r="AAX148" s="0"/>
      <c r="AAY148" s="0"/>
      <c r="AAZ148" s="0"/>
      <c r="ABA148" s="0"/>
      <c r="ABB148" s="0"/>
      <c r="ABC148" s="0"/>
      <c r="ABD148" s="0"/>
      <c r="ABE148" s="0"/>
      <c r="ABF148" s="0"/>
      <c r="ABG148" s="0"/>
      <c r="ABH148" s="0"/>
      <c r="ABI148" s="0"/>
      <c r="ABJ148" s="0"/>
      <c r="ABK148" s="0"/>
      <c r="ABL148" s="0"/>
      <c r="ABM148" s="0"/>
      <c r="ABN148" s="0"/>
      <c r="ABO148" s="0"/>
      <c r="ABP148" s="0"/>
      <c r="ABQ148" s="0"/>
      <c r="ABR148" s="0"/>
      <c r="ABS148" s="0"/>
      <c r="ABT148" s="0"/>
      <c r="ABU148" s="0"/>
      <c r="ABV148" s="0"/>
      <c r="ABW148" s="0"/>
      <c r="ABX148" s="0"/>
      <c r="ABY148" s="0"/>
      <c r="ABZ148" s="0"/>
      <c r="ACA148" s="0"/>
      <c r="ACB148" s="0"/>
      <c r="ACC148" s="0"/>
      <c r="ACD148" s="0"/>
      <c r="ACE148" s="0"/>
      <c r="ACF148" s="0"/>
      <c r="ACG148" s="0"/>
      <c r="ACH148" s="0"/>
      <c r="ACI148" s="0"/>
      <c r="ACJ148" s="0"/>
      <c r="ACK148" s="0"/>
      <c r="ACL148" s="0"/>
      <c r="ACM148" s="0"/>
      <c r="ACN148" s="0"/>
      <c r="ACO148" s="0"/>
      <c r="ACP148" s="0"/>
      <c r="ACQ148" s="0"/>
      <c r="ACR148" s="0"/>
      <c r="ACS148" s="0"/>
      <c r="ACT148" s="0"/>
      <c r="ACU148" s="0"/>
      <c r="ACV148" s="0"/>
      <c r="ACW148" s="0"/>
      <c r="ACX148" s="0"/>
      <c r="ACY148" s="0"/>
      <c r="ACZ148" s="0"/>
      <c r="ADA148" s="0"/>
      <c r="ADB148" s="0"/>
      <c r="ADC148" s="0"/>
      <c r="ADD148" s="0"/>
      <c r="ADE148" s="0"/>
      <c r="ADF148" s="0"/>
      <c r="ADG148" s="0"/>
      <c r="ADH148" s="0"/>
      <c r="ADI148" s="0"/>
      <c r="ADJ148" s="0"/>
      <c r="ADK148" s="0"/>
      <c r="ADL148" s="0"/>
      <c r="ADM148" s="0"/>
      <c r="ADN148" s="0"/>
      <c r="ADO148" s="0"/>
      <c r="ADP148" s="0"/>
      <c r="ADQ148" s="0"/>
      <c r="ADR148" s="0"/>
      <c r="ADS148" s="0"/>
      <c r="ADT148" s="0"/>
      <c r="ADU148" s="0"/>
      <c r="ADV148" s="0"/>
      <c r="ADW148" s="0"/>
      <c r="ADX148" s="0"/>
      <c r="ADY148" s="0"/>
      <c r="ADZ148" s="0"/>
      <c r="AEA148" s="0"/>
      <c r="AEB148" s="0"/>
      <c r="AEC148" s="0"/>
      <c r="AED148" s="0"/>
      <c r="AEE148" s="0"/>
      <c r="AEF148" s="0"/>
      <c r="AEG148" s="0"/>
      <c r="AEH148" s="0"/>
      <c r="AEI148" s="0"/>
      <c r="AEJ148" s="0"/>
      <c r="AEK148" s="0"/>
      <c r="AEL148" s="0"/>
      <c r="AEM148" s="0"/>
      <c r="AEN148" s="0"/>
      <c r="AEO148" s="0"/>
      <c r="AEP148" s="0"/>
      <c r="AEQ148" s="0"/>
      <c r="AER148" s="0"/>
      <c r="AES148" s="0"/>
      <c r="AET148" s="0"/>
      <c r="AEU148" s="0"/>
      <c r="AEV148" s="0"/>
      <c r="AEW148" s="0"/>
      <c r="AEX148" s="0"/>
      <c r="AEY148" s="0"/>
      <c r="AEZ148" s="0"/>
      <c r="AFA148" s="0"/>
      <c r="AFB148" s="0"/>
      <c r="AFC148" s="0"/>
      <c r="AFD148" s="0"/>
      <c r="AFE148" s="0"/>
      <c r="AFF148" s="0"/>
      <c r="AFG148" s="0"/>
      <c r="AFH148" s="0"/>
      <c r="AFI148" s="0"/>
      <c r="AFJ148" s="0"/>
      <c r="AFK148" s="0"/>
      <c r="AFL148" s="0"/>
      <c r="AFM148" s="0"/>
      <c r="AFN148" s="0"/>
      <c r="AFO148" s="0"/>
      <c r="AFP148" s="0"/>
      <c r="AFQ148" s="0"/>
      <c r="AFR148" s="0"/>
      <c r="AFS148" s="0"/>
      <c r="AFT148" s="0"/>
      <c r="AFU148" s="0"/>
      <c r="AFV148" s="0"/>
      <c r="AFW148" s="0"/>
      <c r="AFX148" s="0"/>
      <c r="AFY148" s="0"/>
      <c r="AFZ148" s="0"/>
      <c r="AGA148" s="0"/>
      <c r="AGB148" s="0"/>
      <c r="AGC148" s="0"/>
      <c r="AGD148" s="0"/>
      <c r="AGE148" s="0"/>
      <c r="AGF148" s="0"/>
      <c r="AGG148" s="0"/>
      <c r="AGH148" s="0"/>
      <c r="AGI148" s="0"/>
      <c r="AGJ148" s="0"/>
      <c r="AGK148" s="0"/>
      <c r="AGL148" s="0"/>
      <c r="AGM148" s="0"/>
      <c r="AGN148" s="0"/>
      <c r="AGO148" s="0"/>
      <c r="AGP148" s="0"/>
      <c r="AGQ148" s="0"/>
      <c r="AGR148" s="0"/>
      <c r="AGS148" s="0"/>
      <c r="AGT148" s="0"/>
      <c r="AGU148" s="0"/>
      <c r="AGV148" s="0"/>
      <c r="AGW148" s="0"/>
      <c r="AGX148" s="0"/>
      <c r="AGY148" s="0"/>
      <c r="AGZ148" s="0"/>
      <c r="AHA148" s="0"/>
      <c r="AHB148" s="0"/>
      <c r="AHC148" s="0"/>
      <c r="AHD148" s="0"/>
      <c r="AHE148" s="0"/>
      <c r="AHF148" s="0"/>
      <c r="AHG148" s="0"/>
      <c r="AHH148" s="0"/>
      <c r="AHI148" s="0"/>
      <c r="AHJ148" s="0"/>
      <c r="AHK148" s="0"/>
      <c r="AHL148" s="0"/>
      <c r="AHM148" s="0"/>
      <c r="AHN148" s="0"/>
      <c r="AHO148" s="0"/>
      <c r="AHP148" s="0"/>
      <c r="AHQ148" s="0"/>
      <c r="AHR148" s="0"/>
      <c r="AHS148" s="0"/>
      <c r="AHT148" s="0"/>
      <c r="AHU148" s="0"/>
      <c r="AHV148" s="0"/>
      <c r="AHW148" s="0"/>
      <c r="AHX148" s="0"/>
      <c r="AHY148" s="0"/>
      <c r="AHZ148" s="0"/>
      <c r="AIA148" s="0"/>
      <c r="AIB148" s="0"/>
      <c r="AIC148" s="0"/>
      <c r="AID148" s="0"/>
      <c r="AIE148" s="0"/>
      <c r="AIF148" s="0"/>
      <c r="AIG148" s="0"/>
      <c r="AIH148" s="0"/>
      <c r="AII148" s="0"/>
      <c r="AIJ148" s="0"/>
      <c r="AIK148" s="0"/>
      <c r="AIL148" s="0"/>
      <c r="AIM148" s="0"/>
      <c r="AIN148" s="0"/>
      <c r="AIO148" s="0"/>
      <c r="AIP148" s="0"/>
      <c r="AIQ148" s="0"/>
      <c r="AIR148" s="0"/>
      <c r="AIS148" s="0"/>
      <c r="AIT148" s="0"/>
      <c r="AIU148" s="0"/>
      <c r="AIV148" s="0"/>
      <c r="AIW148" s="0"/>
      <c r="AIX148" s="0"/>
      <c r="AIY148" s="0"/>
      <c r="AIZ148" s="0"/>
      <c r="AJA148" s="0"/>
      <c r="AJB148" s="0"/>
      <c r="AJC148" s="0"/>
      <c r="AJD148" s="0"/>
      <c r="AJE148" s="0"/>
      <c r="AJF148" s="0"/>
      <c r="AJG148" s="0"/>
      <c r="AJH148" s="0"/>
      <c r="AJI148" s="0"/>
      <c r="AJJ148" s="0"/>
      <c r="AJK148" s="0"/>
      <c r="AJL148" s="0"/>
      <c r="AJM148" s="0"/>
      <c r="AJN148" s="0"/>
      <c r="AJO148" s="0"/>
      <c r="AJP148" s="0"/>
      <c r="AJQ148" s="0"/>
      <c r="AJR148" s="0"/>
      <c r="AJS148" s="0"/>
      <c r="AJT148" s="0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customFormat="false" ht="18.6" hidden="false" customHeight="true" outlineLevel="0" collapsed="false">
      <c r="A149" s="43" t="s">
        <v>444</v>
      </c>
      <c r="B149" s="43" t="s">
        <v>445</v>
      </c>
      <c r="C149" s="65" t="s">
        <v>169</v>
      </c>
      <c r="D149" s="65"/>
      <c r="E149" s="43"/>
      <c r="F149" s="43"/>
      <c r="G149" s="43" t="s">
        <v>134</v>
      </c>
      <c r="H149" s="43"/>
      <c r="I149" s="43" t="s">
        <v>146</v>
      </c>
      <c r="J149" s="43"/>
      <c r="K149" s="43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 s="0"/>
      <c r="EW149" s="0"/>
      <c r="EX149" s="0"/>
      <c r="EY149" s="0"/>
      <c r="EZ149" s="0"/>
      <c r="FA149" s="0"/>
      <c r="FB149" s="0"/>
      <c r="FC149" s="0"/>
      <c r="FD149" s="0"/>
      <c r="FE149" s="0"/>
      <c r="FF149" s="0"/>
      <c r="FG149" s="0"/>
      <c r="FH149" s="0"/>
      <c r="FI149" s="0"/>
      <c r="FJ149" s="0"/>
      <c r="FK149" s="0"/>
      <c r="FL149" s="0"/>
      <c r="FM149" s="0"/>
      <c r="FN149" s="0"/>
      <c r="FO149" s="0"/>
      <c r="FP149" s="0"/>
      <c r="FQ149" s="0"/>
      <c r="FR149" s="0"/>
      <c r="FS149" s="0"/>
      <c r="FT149" s="0"/>
      <c r="FU149" s="0"/>
      <c r="FV149" s="0"/>
      <c r="FW149" s="0"/>
      <c r="FX149" s="0"/>
      <c r="FY149" s="0"/>
      <c r="FZ149" s="0"/>
      <c r="GA149" s="0"/>
      <c r="GB149" s="0"/>
      <c r="GC149" s="0"/>
      <c r="GD149" s="0"/>
      <c r="GE149" s="0"/>
      <c r="GF149" s="0"/>
      <c r="GG149" s="0"/>
      <c r="GH149" s="0"/>
      <c r="GI149" s="0"/>
      <c r="GJ149" s="0"/>
      <c r="GK149" s="0"/>
      <c r="GL149" s="0"/>
      <c r="GM149" s="0"/>
      <c r="GN149" s="0"/>
      <c r="GO149" s="0"/>
      <c r="GP149" s="0"/>
      <c r="GQ149" s="0"/>
      <c r="GR149" s="0"/>
      <c r="GS149" s="0"/>
      <c r="GT149" s="0"/>
      <c r="GU149" s="0"/>
      <c r="GV149" s="0"/>
      <c r="GW149" s="0"/>
      <c r="GX149" s="0"/>
      <c r="GY149" s="0"/>
      <c r="GZ149" s="0"/>
      <c r="HA149" s="0"/>
      <c r="HB149" s="0"/>
      <c r="HC149" s="0"/>
      <c r="HD149" s="0"/>
      <c r="HE149" s="0"/>
      <c r="HF149" s="0"/>
      <c r="HG149" s="0"/>
      <c r="HH149" s="0"/>
      <c r="HI149" s="0"/>
      <c r="HJ149" s="0"/>
      <c r="HK149" s="0"/>
      <c r="HL149" s="0"/>
      <c r="HM149" s="0"/>
      <c r="HN149" s="0"/>
      <c r="HO149" s="0"/>
      <c r="HP149" s="0"/>
      <c r="HQ149" s="0"/>
      <c r="HR149" s="0"/>
      <c r="HS149" s="0"/>
      <c r="HT149" s="0"/>
      <c r="HU149" s="0"/>
      <c r="HV149" s="0"/>
      <c r="HW149" s="0"/>
      <c r="HX149" s="0"/>
      <c r="HY149" s="0"/>
      <c r="HZ149" s="0"/>
      <c r="IA149" s="0"/>
      <c r="IB149" s="0"/>
      <c r="IC149" s="0"/>
      <c r="ID149" s="0"/>
      <c r="IE149" s="0"/>
      <c r="IF149" s="0"/>
      <c r="IG149" s="0"/>
      <c r="IH149" s="0"/>
      <c r="II149" s="0"/>
      <c r="IJ149" s="0"/>
      <c r="IK149" s="0"/>
      <c r="IL149" s="0"/>
      <c r="IM149" s="0"/>
      <c r="IN149" s="0"/>
      <c r="IO149" s="0"/>
      <c r="IP149" s="0"/>
      <c r="IQ149" s="0"/>
      <c r="IR149" s="0"/>
      <c r="IS149" s="0"/>
      <c r="IT149" s="0"/>
      <c r="IU149" s="0"/>
      <c r="IV149" s="0"/>
      <c r="IW149" s="0"/>
      <c r="IX149" s="0"/>
      <c r="IY149" s="0"/>
      <c r="IZ149" s="0"/>
      <c r="JA149" s="0"/>
      <c r="JB149" s="0"/>
      <c r="JC149" s="0"/>
      <c r="JD149" s="0"/>
      <c r="JE149" s="0"/>
      <c r="JF149" s="0"/>
      <c r="JG149" s="0"/>
      <c r="JH149" s="0"/>
      <c r="JI149" s="0"/>
      <c r="JJ149" s="0"/>
      <c r="JK149" s="0"/>
      <c r="JL149" s="0"/>
      <c r="JM149" s="0"/>
      <c r="JN149" s="0"/>
      <c r="JO149" s="0"/>
      <c r="JP149" s="0"/>
      <c r="JQ149" s="0"/>
      <c r="JR149" s="0"/>
      <c r="JS149" s="0"/>
      <c r="JT149" s="0"/>
      <c r="JU149" s="0"/>
      <c r="JV149" s="0"/>
      <c r="JW149" s="0"/>
      <c r="JX149" s="0"/>
      <c r="JY149" s="0"/>
      <c r="JZ149" s="0"/>
      <c r="KA149" s="0"/>
      <c r="KB149" s="0"/>
      <c r="KC149" s="0"/>
      <c r="KD149" s="0"/>
      <c r="KE149" s="0"/>
      <c r="KF149" s="0"/>
      <c r="KG149" s="0"/>
      <c r="KH149" s="0"/>
      <c r="KI149" s="0"/>
      <c r="KJ149" s="0"/>
      <c r="KK149" s="0"/>
      <c r="KL149" s="0"/>
      <c r="KM149" s="0"/>
      <c r="KN149" s="0"/>
      <c r="KO149" s="0"/>
      <c r="KP149" s="0"/>
      <c r="KQ149" s="0"/>
      <c r="KR149" s="0"/>
      <c r="KS149" s="0"/>
      <c r="KT149" s="0"/>
      <c r="KU149" s="0"/>
      <c r="KV149" s="0"/>
      <c r="KW149" s="0"/>
      <c r="KX149" s="0"/>
      <c r="KY149" s="0"/>
      <c r="KZ149" s="0"/>
      <c r="LA149" s="0"/>
      <c r="LB149" s="0"/>
      <c r="LC149" s="0"/>
      <c r="LD149" s="0"/>
      <c r="LE149" s="0"/>
      <c r="LF149" s="0"/>
      <c r="LG149" s="0"/>
      <c r="LH149" s="0"/>
      <c r="LI149" s="0"/>
      <c r="LJ149" s="0"/>
      <c r="LK149" s="0"/>
      <c r="LL149" s="0"/>
      <c r="LM149" s="0"/>
      <c r="LN149" s="0"/>
      <c r="LO149" s="0"/>
      <c r="LP149" s="0"/>
      <c r="LQ149" s="0"/>
      <c r="LR149" s="0"/>
      <c r="LS149" s="0"/>
      <c r="LT149" s="0"/>
      <c r="LU149" s="0"/>
      <c r="LV149" s="0"/>
      <c r="LW149" s="0"/>
      <c r="LX149" s="0"/>
      <c r="LY149" s="0"/>
      <c r="LZ149" s="0"/>
      <c r="MA149" s="0"/>
      <c r="MB149" s="0"/>
      <c r="MC149" s="0"/>
      <c r="MD149" s="0"/>
      <c r="ME149" s="0"/>
      <c r="MF149" s="0"/>
      <c r="MG149" s="0"/>
      <c r="MH149" s="0"/>
      <c r="MI149" s="0"/>
      <c r="MJ149" s="0"/>
      <c r="MK149" s="0"/>
      <c r="ML149" s="0"/>
      <c r="MM149" s="0"/>
      <c r="MN149" s="0"/>
      <c r="MO149" s="0"/>
      <c r="MP149" s="0"/>
      <c r="MQ149" s="0"/>
      <c r="MR149" s="0"/>
      <c r="MS149" s="0"/>
      <c r="MT149" s="0"/>
      <c r="MU149" s="0"/>
      <c r="MV149" s="0"/>
      <c r="MW149" s="0"/>
      <c r="MX149" s="0"/>
      <c r="MY149" s="0"/>
      <c r="MZ149" s="0"/>
      <c r="NA149" s="0"/>
      <c r="NB149" s="0"/>
      <c r="NC149" s="0"/>
      <c r="ND149" s="0"/>
      <c r="NE149" s="0"/>
      <c r="NF149" s="0"/>
      <c r="NG149" s="0"/>
      <c r="NH149" s="0"/>
      <c r="NI149" s="0"/>
      <c r="NJ149" s="0"/>
      <c r="NK149" s="0"/>
      <c r="NL149" s="0"/>
      <c r="NM149" s="0"/>
      <c r="NN149" s="0"/>
      <c r="NO149" s="0"/>
      <c r="NP149" s="0"/>
      <c r="NQ149" s="0"/>
      <c r="NR149" s="0"/>
      <c r="NS149" s="0"/>
      <c r="NT149" s="0"/>
      <c r="NU149" s="0"/>
      <c r="NV149" s="0"/>
      <c r="NW149" s="0"/>
      <c r="NX149" s="0"/>
      <c r="NY149" s="0"/>
      <c r="NZ149" s="0"/>
      <c r="OA149" s="0"/>
      <c r="OB149" s="0"/>
      <c r="OC149" s="0"/>
      <c r="OD149" s="0"/>
      <c r="OE149" s="0"/>
      <c r="OF149" s="0"/>
      <c r="OG149" s="0"/>
      <c r="OH149" s="0"/>
      <c r="OI149" s="0"/>
      <c r="OJ149" s="0"/>
      <c r="OK149" s="0"/>
      <c r="OL149" s="0"/>
      <c r="OM149" s="0"/>
      <c r="ON149" s="0"/>
      <c r="OO149" s="0"/>
      <c r="OP149" s="0"/>
      <c r="OQ149" s="0"/>
      <c r="OR149" s="0"/>
      <c r="OS149" s="0"/>
      <c r="OT149" s="0"/>
      <c r="OU149" s="0"/>
      <c r="OV149" s="0"/>
      <c r="OW149" s="0"/>
      <c r="OX149" s="0"/>
      <c r="OY149" s="0"/>
      <c r="OZ149" s="0"/>
      <c r="PA149" s="0"/>
      <c r="PB149" s="0"/>
      <c r="PC149" s="0"/>
      <c r="PD149" s="0"/>
      <c r="PE149" s="0"/>
      <c r="PF149" s="0"/>
      <c r="PG149" s="0"/>
      <c r="PH149" s="0"/>
      <c r="PI149" s="0"/>
      <c r="PJ149" s="0"/>
      <c r="PK149" s="0"/>
      <c r="PL149" s="0"/>
      <c r="PM149" s="0"/>
      <c r="PN149" s="0"/>
      <c r="PO149" s="0"/>
      <c r="PP149" s="0"/>
      <c r="PQ149" s="0"/>
      <c r="PR149" s="0"/>
      <c r="PS149" s="0"/>
      <c r="PT149" s="0"/>
      <c r="PU149" s="0"/>
      <c r="PV149" s="0"/>
      <c r="PW149" s="0"/>
      <c r="PX149" s="0"/>
      <c r="PY149" s="0"/>
      <c r="PZ149" s="0"/>
      <c r="QA149" s="0"/>
      <c r="QB149" s="0"/>
      <c r="QC149" s="0"/>
      <c r="QD149" s="0"/>
      <c r="QE149" s="0"/>
      <c r="QF149" s="0"/>
      <c r="QG149" s="0"/>
      <c r="QH149" s="0"/>
      <c r="QI149" s="0"/>
      <c r="QJ149" s="0"/>
      <c r="QK149" s="0"/>
      <c r="QL149" s="0"/>
      <c r="QM149" s="0"/>
      <c r="QN149" s="0"/>
      <c r="QO149" s="0"/>
      <c r="QP149" s="0"/>
      <c r="QQ149" s="0"/>
      <c r="QR149" s="0"/>
      <c r="QS149" s="0"/>
      <c r="QT149" s="0"/>
      <c r="QU149" s="0"/>
      <c r="QV149" s="0"/>
      <c r="QW149" s="0"/>
      <c r="QX149" s="0"/>
      <c r="QY149" s="0"/>
      <c r="QZ149" s="0"/>
      <c r="RA149" s="0"/>
      <c r="RB149" s="0"/>
      <c r="RC149" s="0"/>
      <c r="RD149" s="0"/>
      <c r="RE149" s="0"/>
      <c r="RF149" s="0"/>
      <c r="RG149" s="0"/>
      <c r="RH149" s="0"/>
      <c r="RI149" s="0"/>
      <c r="RJ149" s="0"/>
      <c r="RK149" s="0"/>
      <c r="RL149" s="0"/>
      <c r="RM149" s="0"/>
      <c r="RN149" s="0"/>
      <c r="RO149" s="0"/>
      <c r="RP149" s="0"/>
      <c r="RQ149" s="0"/>
      <c r="RR149" s="0"/>
      <c r="RS149" s="0"/>
      <c r="RT149" s="0"/>
      <c r="RU149" s="0"/>
      <c r="RV149" s="0"/>
      <c r="RW149" s="0"/>
      <c r="RX149" s="0"/>
      <c r="RY149" s="0"/>
      <c r="RZ149" s="0"/>
      <c r="SA149" s="0"/>
      <c r="SB149" s="0"/>
      <c r="SC149" s="0"/>
      <c r="SD149" s="0"/>
      <c r="SE149" s="0"/>
      <c r="SF149" s="0"/>
      <c r="SG149" s="0"/>
      <c r="SH149" s="0"/>
      <c r="SI149" s="0"/>
      <c r="SJ149" s="0"/>
      <c r="SK149" s="0"/>
      <c r="SL149" s="0"/>
      <c r="SM149" s="0"/>
      <c r="SN149" s="0"/>
      <c r="SO149" s="0"/>
      <c r="SP149" s="0"/>
      <c r="SQ149" s="0"/>
      <c r="SR149" s="0"/>
      <c r="SS149" s="0"/>
      <c r="ST149" s="0"/>
      <c r="SU149" s="0"/>
      <c r="SV149" s="0"/>
      <c r="SW149" s="0"/>
      <c r="SX149" s="0"/>
      <c r="SY149" s="0"/>
      <c r="SZ149" s="0"/>
      <c r="TA149" s="0"/>
      <c r="TB149" s="0"/>
      <c r="TC149" s="0"/>
      <c r="TD149" s="0"/>
      <c r="TE149" s="0"/>
      <c r="TF149" s="0"/>
      <c r="TG149" s="0"/>
      <c r="TH149" s="0"/>
      <c r="TI149" s="0"/>
      <c r="TJ149" s="0"/>
      <c r="TK149" s="0"/>
      <c r="TL149" s="0"/>
      <c r="TM149" s="0"/>
      <c r="TN149" s="0"/>
      <c r="TO149" s="0"/>
      <c r="TP149" s="0"/>
      <c r="TQ149" s="0"/>
      <c r="TR149" s="0"/>
      <c r="TS149" s="0"/>
      <c r="TT149" s="0"/>
      <c r="TU149" s="0"/>
      <c r="TV149" s="0"/>
      <c r="TW149" s="0"/>
      <c r="TX149" s="0"/>
      <c r="TY149" s="0"/>
      <c r="TZ149" s="0"/>
      <c r="UA149" s="0"/>
      <c r="UB149" s="0"/>
      <c r="UC149" s="0"/>
      <c r="UD149" s="0"/>
      <c r="UE149" s="0"/>
      <c r="UF149" s="0"/>
      <c r="UG149" s="0"/>
      <c r="UH149" s="0"/>
      <c r="UI149" s="0"/>
      <c r="UJ149" s="0"/>
      <c r="UK149" s="0"/>
      <c r="UL149" s="0"/>
      <c r="UM149" s="0"/>
      <c r="UN149" s="0"/>
      <c r="UO149" s="0"/>
      <c r="UP149" s="0"/>
      <c r="UQ149" s="0"/>
      <c r="UR149" s="0"/>
      <c r="US149" s="0"/>
      <c r="UT149" s="0"/>
      <c r="UU149" s="0"/>
      <c r="UV149" s="0"/>
      <c r="UW149" s="0"/>
      <c r="UX149" s="0"/>
      <c r="UY149" s="0"/>
      <c r="UZ149" s="0"/>
      <c r="VA149" s="0"/>
      <c r="VB149" s="0"/>
      <c r="VC149" s="0"/>
      <c r="VD149" s="0"/>
      <c r="VE149" s="0"/>
      <c r="VF149" s="0"/>
      <c r="VG149" s="0"/>
      <c r="VH149" s="0"/>
      <c r="VI149" s="0"/>
      <c r="VJ149" s="0"/>
      <c r="VK149" s="0"/>
      <c r="VL149" s="0"/>
      <c r="VM149" s="0"/>
      <c r="VN149" s="0"/>
      <c r="VO149" s="0"/>
      <c r="VP149" s="0"/>
      <c r="VQ149" s="0"/>
      <c r="VR149" s="0"/>
      <c r="VS149" s="0"/>
      <c r="VT149" s="0"/>
      <c r="VU149" s="0"/>
      <c r="VV149" s="0"/>
      <c r="VW149" s="0"/>
      <c r="VX149" s="0"/>
      <c r="VY149" s="0"/>
      <c r="VZ149" s="0"/>
      <c r="WA149" s="0"/>
      <c r="WB149" s="0"/>
      <c r="WC149" s="0"/>
      <c r="WD149" s="0"/>
      <c r="WE149" s="0"/>
      <c r="WF149" s="0"/>
      <c r="WG149" s="0"/>
      <c r="WH149" s="0"/>
      <c r="WI149" s="0"/>
      <c r="WJ149" s="0"/>
      <c r="WK149" s="0"/>
      <c r="WL149" s="0"/>
      <c r="WM149" s="0"/>
      <c r="WN149" s="0"/>
      <c r="WO149" s="0"/>
      <c r="WP149" s="0"/>
      <c r="WQ149" s="0"/>
      <c r="WR149" s="0"/>
      <c r="WS149" s="0"/>
      <c r="WT149" s="0"/>
      <c r="WU149" s="0"/>
      <c r="WV149" s="0"/>
      <c r="WW149" s="0"/>
      <c r="WX149" s="0"/>
      <c r="WY149" s="0"/>
      <c r="WZ149" s="0"/>
      <c r="XA149" s="0"/>
      <c r="XB149" s="0"/>
      <c r="XC149" s="0"/>
      <c r="XD149" s="0"/>
      <c r="XE149" s="0"/>
      <c r="XF149" s="0"/>
      <c r="XG149" s="0"/>
      <c r="XH149" s="0"/>
      <c r="XI149" s="0"/>
      <c r="XJ149" s="0"/>
      <c r="XK149" s="0"/>
      <c r="XL149" s="0"/>
      <c r="XM149" s="0"/>
      <c r="XN149" s="0"/>
      <c r="XO149" s="0"/>
      <c r="XP149" s="0"/>
      <c r="XQ149" s="0"/>
      <c r="XR149" s="0"/>
      <c r="XS149" s="0"/>
      <c r="XT149" s="0"/>
      <c r="XU149" s="0"/>
      <c r="XV149" s="0"/>
      <c r="XW149" s="0"/>
      <c r="XX149" s="0"/>
      <c r="XY149" s="0"/>
      <c r="XZ149" s="0"/>
      <c r="YA149" s="0"/>
      <c r="YB149" s="0"/>
      <c r="YC149" s="0"/>
      <c r="YD149" s="0"/>
      <c r="YE149" s="0"/>
      <c r="YF149" s="0"/>
      <c r="YG149" s="0"/>
      <c r="YH149" s="0"/>
      <c r="YI149" s="0"/>
      <c r="YJ149" s="0"/>
      <c r="YK149" s="0"/>
      <c r="YL149" s="0"/>
      <c r="YM149" s="0"/>
      <c r="YN149" s="0"/>
      <c r="YO149" s="0"/>
      <c r="YP149" s="0"/>
      <c r="YQ149" s="0"/>
      <c r="YR149" s="0"/>
      <c r="YS149" s="0"/>
      <c r="YT149" s="0"/>
      <c r="YU149" s="0"/>
      <c r="YV149" s="0"/>
      <c r="YW149" s="0"/>
      <c r="YX149" s="0"/>
      <c r="YY149" s="0"/>
      <c r="YZ149" s="0"/>
      <c r="ZA149" s="0"/>
      <c r="ZB149" s="0"/>
      <c r="ZC149" s="0"/>
      <c r="ZD149" s="0"/>
      <c r="ZE149" s="0"/>
      <c r="ZF149" s="0"/>
      <c r="ZG149" s="0"/>
      <c r="ZH149" s="0"/>
      <c r="ZI149" s="0"/>
      <c r="ZJ149" s="0"/>
      <c r="ZK149" s="0"/>
      <c r="ZL149" s="0"/>
      <c r="ZM149" s="0"/>
      <c r="ZN149" s="0"/>
      <c r="ZO149" s="0"/>
      <c r="ZP149" s="0"/>
      <c r="ZQ149" s="0"/>
      <c r="ZR149" s="0"/>
      <c r="ZS149" s="0"/>
      <c r="ZT149" s="0"/>
      <c r="ZU149" s="0"/>
      <c r="ZV149" s="0"/>
      <c r="ZW149" s="0"/>
      <c r="ZX149" s="0"/>
      <c r="ZY149" s="0"/>
      <c r="ZZ149" s="0"/>
      <c r="AAA149" s="0"/>
      <c r="AAB149" s="0"/>
      <c r="AAC149" s="0"/>
      <c r="AAD149" s="0"/>
      <c r="AAE149" s="0"/>
      <c r="AAF149" s="0"/>
      <c r="AAG149" s="0"/>
      <c r="AAH149" s="0"/>
      <c r="AAI149" s="0"/>
      <c r="AAJ149" s="0"/>
      <c r="AAK149" s="0"/>
      <c r="AAL149" s="0"/>
      <c r="AAM149" s="0"/>
      <c r="AAN149" s="0"/>
      <c r="AAO149" s="0"/>
      <c r="AAP149" s="0"/>
      <c r="AAQ149" s="0"/>
      <c r="AAR149" s="0"/>
      <c r="AAS149" s="0"/>
      <c r="AAT149" s="0"/>
      <c r="AAU149" s="0"/>
      <c r="AAV149" s="0"/>
      <c r="AAW149" s="0"/>
      <c r="AAX149" s="0"/>
      <c r="AAY149" s="0"/>
      <c r="AAZ149" s="0"/>
      <c r="ABA149" s="0"/>
      <c r="ABB149" s="0"/>
      <c r="ABC149" s="0"/>
      <c r="ABD149" s="0"/>
      <c r="ABE149" s="0"/>
      <c r="ABF149" s="0"/>
      <c r="ABG149" s="0"/>
      <c r="ABH149" s="0"/>
      <c r="ABI149" s="0"/>
      <c r="ABJ149" s="0"/>
      <c r="ABK149" s="0"/>
      <c r="ABL149" s="0"/>
      <c r="ABM149" s="0"/>
      <c r="ABN149" s="0"/>
      <c r="ABO149" s="0"/>
      <c r="ABP149" s="0"/>
      <c r="ABQ149" s="0"/>
      <c r="ABR149" s="0"/>
      <c r="ABS149" s="0"/>
      <c r="ABT149" s="0"/>
      <c r="ABU149" s="0"/>
      <c r="ABV149" s="0"/>
      <c r="ABW149" s="0"/>
      <c r="ABX149" s="0"/>
      <c r="ABY149" s="0"/>
      <c r="ABZ149" s="0"/>
      <c r="ACA149" s="0"/>
      <c r="ACB149" s="0"/>
      <c r="ACC149" s="0"/>
      <c r="ACD149" s="0"/>
      <c r="ACE149" s="0"/>
      <c r="ACF149" s="0"/>
      <c r="ACG149" s="0"/>
      <c r="ACH149" s="0"/>
      <c r="ACI149" s="0"/>
      <c r="ACJ149" s="0"/>
      <c r="ACK149" s="0"/>
      <c r="ACL149" s="0"/>
      <c r="ACM149" s="0"/>
      <c r="ACN149" s="0"/>
      <c r="ACO149" s="0"/>
      <c r="ACP149" s="0"/>
      <c r="ACQ149" s="0"/>
      <c r="ACR149" s="0"/>
      <c r="ACS149" s="0"/>
      <c r="ACT149" s="0"/>
      <c r="ACU149" s="0"/>
      <c r="ACV149" s="0"/>
      <c r="ACW149" s="0"/>
      <c r="ACX149" s="0"/>
      <c r="ACY149" s="0"/>
      <c r="ACZ149" s="0"/>
      <c r="ADA149" s="0"/>
      <c r="ADB149" s="0"/>
      <c r="ADC149" s="0"/>
      <c r="ADD149" s="0"/>
      <c r="ADE149" s="0"/>
      <c r="ADF149" s="0"/>
      <c r="ADG149" s="0"/>
      <c r="ADH149" s="0"/>
      <c r="ADI149" s="0"/>
      <c r="ADJ149" s="0"/>
      <c r="ADK149" s="0"/>
      <c r="ADL149" s="0"/>
      <c r="ADM149" s="0"/>
      <c r="ADN149" s="0"/>
      <c r="ADO149" s="0"/>
      <c r="ADP149" s="0"/>
      <c r="ADQ149" s="0"/>
      <c r="ADR149" s="0"/>
      <c r="ADS149" s="0"/>
      <c r="ADT149" s="0"/>
      <c r="ADU149" s="0"/>
      <c r="ADV149" s="0"/>
      <c r="ADW149" s="0"/>
      <c r="ADX149" s="0"/>
      <c r="ADY149" s="0"/>
      <c r="ADZ149" s="0"/>
      <c r="AEA149" s="0"/>
      <c r="AEB149" s="0"/>
      <c r="AEC149" s="0"/>
      <c r="AED149" s="0"/>
      <c r="AEE149" s="0"/>
      <c r="AEF149" s="0"/>
      <c r="AEG149" s="0"/>
      <c r="AEH149" s="0"/>
      <c r="AEI149" s="0"/>
      <c r="AEJ149" s="0"/>
      <c r="AEK149" s="0"/>
      <c r="AEL149" s="0"/>
      <c r="AEM149" s="0"/>
      <c r="AEN149" s="0"/>
      <c r="AEO149" s="0"/>
      <c r="AEP149" s="0"/>
      <c r="AEQ149" s="0"/>
      <c r="AER149" s="0"/>
      <c r="AES149" s="0"/>
      <c r="AET149" s="0"/>
      <c r="AEU149" s="0"/>
      <c r="AEV149" s="0"/>
      <c r="AEW149" s="0"/>
      <c r="AEX149" s="0"/>
      <c r="AEY149" s="0"/>
      <c r="AEZ149" s="0"/>
      <c r="AFA149" s="0"/>
      <c r="AFB149" s="0"/>
      <c r="AFC149" s="0"/>
      <c r="AFD149" s="0"/>
      <c r="AFE149" s="0"/>
      <c r="AFF149" s="0"/>
      <c r="AFG149" s="0"/>
      <c r="AFH149" s="0"/>
      <c r="AFI149" s="0"/>
      <c r="AFJ149" s="0"/>
      <c r="AFK149" s="0"/>
      <c r="AFL149" s="0"/>
      <c r="AFM149" s="0"/>
      <c r="AFN149" s="0"/>
      <c r="AFO149" s="0"/>
      <c r="AFP149" s="0"/>
      <c r="AFQ149" s="0"/>
      <c r="AFR149" s="0"/>
      <c r="AFS149" s="0"/>
      <c r="AFT149" s="0"/>
      <c r="AFU149" s="0"/>
      <c r="AFV149" s="0"/>
      <c r="AFW149" s="0"/>
      <c r="AFX149" s="0"/>
      <c r="AFY149" s="0"/>
      <c r="AFZ149" s="0"/>
      <c r="AGA149" s="0"/>
      <c r="AGB149" s="0"/>
      <c r="AGC149" s="0"/>
      <c r="AGD149" s="0"/>
      <c r="AGE149" s="0"/>
      <c r="AGF149" s="0"/>
      <c r="AGG149" s="0"/>
      <c r="AGH149" s="0"/>
      <c r="AGI149" s="0"/>
      <c r="AGJ149" s="0"/>
      <c r="AGK149" s="0"/>
      <c r="AGL149" s="0"/>
      <c r="AGM149" s="0"/>
      <c r="AGN149" s="0"/>
      <c r="AGO149" s="0"/>
      <c r="AGP149" s="0"/>
      <c r="AGQ149" s="0"/>
      <c r="AGR149" s="0"/>
      <c r="AGS149" s="0"/>
      <c r="AGT149" s="0"/>
      <c r="AGU149" s="0"/>
      <c r="AGV149" s="0"/>
      <c r="AGW149" s="0"/>
      <c r="AGX149" s="0"/>
      <c r="AGY149" s="0"/>
      <c r="AGZ149" s="0"/>
      <c r="AHA149" s="0"/>
      <c r="AHB149" s="0"/>
      <c r="AHC149" s="0"/>
      <c r="AHD149" s="0"/>
      <c r="AHE149" s="0"/>
      <c r="AHF149" s="0"/>
      <c r="AHG149" s="0"/>
      <c r="AHH149" s="0"/>
      <c r="AHI149" s="0"/>
      <c r="AHJ149" s="0"/>
      <c r="AHK149" s="0"/>
      <c r="AHL149" s="0"/>
      <c r="AHM149" s="0"/>
      <c r="AHN149" s="0"/>
      <c r="AHO149" s="0"/>
      <c r="AHP149" s="0"/>
      <c r="AHQ149" s="0"/>
      <c r="AHR149" s="0"/>
      <c r="AHS149" s="0"/>
      <c r="AHT149" s="0"/>
      <c r="AHU149" s="0"/>
      <c r="AHV149" s="0"/>
      <c r="AHW149" s="0"/>
      <c r="AHX149" s="0"/>
      <c r="AHY149" s="0"/>
      <c r="AHZ149" s="0"/>
      <c r="AIA149" s="0"/>
      <c r="AIB149" s="0"/>
      <c r="AIC149" s="0"/>
      <c r="AID149" s="0"/>
      <c r="AIE149" s="0"/>
      <c r="AIF149" s="0"/>
      <c r="AIG149" s="0"/>
      <c r="AIH149" s="0"/>
      <c r="AII149" s="0"/>
      <c r="AIJ149" s="0"/>
      <c r="AIK149" s="0"/>
      <c r="AIL149" s="0"/>
      <c r="AIM149" s="0"/>
      <c r="AIN149" s="0"/>
      <c r="AIO149" s="0"/>
      <c r="AIP149" s="0"/>
      <c r="AIQ149" s="0"/>
      <c r="AIR149" s="0"/>
      <c r="AIS149" s="0"/>
      <c r="AIT149" s="0"/>
      <c r="AIU149" s="0"/>
      <c r="AIV149" s="0"/>
      <c r="AIW149" s="0"/>
      <c r="AIX149" s="0"/>
      <c r="AIY149" s="0"/>
      <c r="AIZ149" s="0"/>
      <c r="AJA149" s="0"/>
      <c r="AJB149" s="0"/>
      <c r="AJC149" s="0"/>
      <c r="AJD149" s="0"/>
      <c r="AJE149" s="0"/>
      <c r="AJF149" s="0"/>
      <c r="AJG149" s="0"/>
      <c r="AJH149" s="0"/>
      <c r="AJI149" s="0"/>
      <c r="AJJ149" s="0"/>
      <c r="AJK149" s="0"/>
      <c r="AJL149" s="0"/>
      <c r="AJM149" s="0"/>
      <c r="AJN149" s="0"/>
      <c r="AJO149" s="0"/>
      <c r="AJP149" s="0"/>
      <c r="AJQ149" s="0"/>
      <c r="AJR149" s="0"/>
      <c r="AJS149" s="0"/>
      <c r="AJT149" s="0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customFormat="false" ht="18.6" hidden="false" customHeight="true" outlineLevel="0" collapsed="false">
      <c r="A150" s="43" t="s">
        <v>446</v>
      </c>
      <c r="B150" s="43" t="s">
        <v>447</v>
      </c>
      <c r="C150" s="65" t="s">
        <v>138</v>
      </c>
      <c r="D150" s="65"/>
      <c r="E150" s="43"/>
      <c r="F150" s="43"/>
      <c r="G150" s="43" t="s">
        <v>134</v>
      </c>
      <c r="H150" s="43"/>
      <c r="I150" s="43" t="s">
        <v>146</v>
      </c>
      <c r="J150" s="43"/>
      <c r="K150" s="43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 s="0"/>
      <c r="EX150" s="0"/>
      <c r="EY150" s="0"/>
      <c r="EZ150" s="0"/>
      <c r="FA150" s="0"/>
      <c r="FB150" s="0"/>
      <c r="FC150" s="0"/>
      <c r="FD150" s="0"/>
      <c r="FE150" s="0"/>
      <c r="FF150" s="0"/>
      <c r="FG150" s="0"/>
      <c r="FH150" s="0"/>
      <c r="FI150" s="0"/>
      <c r="FJ150" s="0"/>
      <c r="FK150" s="0"/>
      <c r="FL150" s="0"/>
      <c r="FM150" s="0"/>
      <c r="FN150" s="0"/>
      <c r="FO150" s="0"/>
      <c r="FP150" s="0"/>
      <c r="FQ150" s="0"/>
      <c r="FR150" s="0"/>
      <c r="FS150" s="0"/>
      <c r="FT150" s="0"/>
      <c r="FU150" s="0"/>
      <c r="FV150" s="0"/>
      <c r="FW150" s="0"/>
      <c r="FX150" s="0"/>
      <c r="FY150" s="0"/>
      <c r="FZ150" s="0"/>
      <c r="GA150" s="0"/>
      <c r="GB150" s="0"/>
      <c r="GC150" s="0"/>
      <c r="GD150" s="0"/>
      <c r="GE150" s="0"/>
      <c r="GF150" s="0"/>
      <c r="GG150" s="0"/>
      <c r="GH150" s="0"/>
      <c r="GI150" s="0"/>
      <c r="GJ150" s="0"/>
      <c r="GK150" s="0"/>
      <c r="GL150" s="0"/>
      <c r="GM150" s="0"/>
      <c r="GN150" s="0"/>
      <c r="GO150" s="0"/>
      <c r="GP150" s="0"/>
      <c r="GQ150" s="0"/>
      <c r="GR150" s="0"/>
      <c r="GS150" s="0"/>
      <c r="GT150" s="0"/>
      <c r="GU150" s="0"/>
      <c r="GV150" s="0"/>
      <c r="GW150" s="0"/>
      <c r="GX150" s="0"/>
      <c r="GY150" s="0"/>
      <c r="GZ150" s="0"/>
      <c r="HA150" s="0"/>
      <c r="HB150" s="0"/>
      <c r="HC150" s="0"/>
      <c r="HD150" s="0"/>
      <c r="HE150" s="0"/>
      <c r="HF150" s="0"/>
      <c r="HG150" s="0"/>
      <c r="HH150" s="0"/>
      <c r="HI150" s="0"/>
      <c r="HJ150" s="0"/>
      <c r="HK150" s="0"/>
      <c r="HL150" s="0"/>
      <c r="HM150" s="0"/>
      <c r="HN150" s="0"/>
      <c r="HO150" s="0"/>
      <c r="HP150" s="0"/>
      <c r="HQ150" s="0"/>
      <c r="HR150" s="0"/>
      <c r="HS150" s="0"/>
      <c r="HT150" s="0"/>
      <c r="HU150" s="0"/>
      <c r="HV150" s="0"/>
      <c r="HW150" s="0"/>
      <c r="HX150" s="0"/>
      <c r="HY150" s="0"/>
      <c r="HZ150" s="0"/>
      <c r="IA150" s="0"/>
      <c r="IB150" s="0"/>
      <c r="IC150" s="0"/>
      <c r="ID150" s="0"/>
      <c r="IE150" s="0"/>
      <c r="IF150" s="0"/>
      <c r="IG150" s="0"/>
      <c r="IH150" s="0"/>
      <c r="II150" s="0"/>
      <c r="IJ150" s="0"/>
      <c r="IK150" s="0"/>
      <c r="IL150" s="0"/>
      <c r="IM150" s="0"/>
      <c r="IN150" s="0"/>
      <c r="IO150" s="0"/>
      <c r="IP150" s="0"/>
      <c r="IQ150" s="0"/>
      <c r="IR150" s="0"/>
      <c r="IS150" s="0"/>
      <c r="IT150" s="0"/>
      <c r="IU150" s="0"/>
      <c r="IV150" s="0"/>
      <c r="IW150" s="0"/>
      <c r="IX150" s="0"/>
      <c r="IY150" s="0"/>
      <c r="IZ150" s="0"/>
      <c r="JA150" s="0"/>
      <c r="JB150" s="0"/>
      <c r="JC150" s="0"/>
      <c r="JD150" s="0"/>
      <c r="JE150" s="0"/>
      <c r="JF150" s="0"/>
      <c r="JG150" s="0"/>
      <c r="JH150" s="0"/>
      <c r="JI150" s="0"/>
      <c r="JJ150" s="0"/>
      <c r="JK150" s="0"/>
      <c r="JL150" s="0"/>
      <c r="JM150" s="0"/>
      <c r="JN150" s="0"/>
      <c r="JO150" s="0"/>
      <c r="JP150" s="0"/>
      <c r="JQ150" s="0"/>
      <c r="JR150" s="0"/>
      <c r="JS150" s="0"/>
      <c r="JT150" s="0"/>
      <c r="JU150" s="0"/>
      <c r="JV150" s="0"/>
      <c r="JW150" s="0"/>
      <c r="JX150" s="0"/>
      <c r="JY150" s="0"/>
      <c r="JZ150" s="0"/>
      <c r="KA150" s="0"/>
      <c r="KB150" s="0"/>
      <c r="KC150" s="0"/>
      <c r="KD150" s="0"/>
      <c r="KE150" s="0"/>
      <c r="KF150" s="0"/>
      <c r="KG150" s="0"/>
      <c r="KH150" s="0"/>
      <c r="KI150" s="0"/>
      <c r="KJ150" s="0"/>
      <c r="KK150" s="0"/>
      <c r="KL150" s="0"/>
      <c r="KM150" s="0"/>
      <c r="KN150" s="0"/>
      <c r="KO150" s="0"/>
      <c r="KP150" s="0"/>
      <c r="KQ150" s="0"/>
      <c r="KR150" s="0"/>
      <c r="KS150" s="0"/>
      <c r="KT150" s="0"/>
      <c r="KU150" s="0"/>
      <c r="KV150" s="0"/>
      <c r="KW150" s="0"/>
      <c r="KX150" s="0"/>
      <c r="KY150" s="0"/>
      <c r="KZ150" s="0"/>
      <c r="LA150" s="0"/>
      <c r="LB150" s="0"/>
      <c r="LC150" s="0"/>
      <c r="LD150" s="0"/>
      <c r="LE150" s="0"/>
      <c r="LF150" s="0"/>
      <c r="LG150" s="0"/>
      <c r="LH150" s="0"/>
      <c r="LI150" s="0"/>
      <c r="LJ150" s="0"/>
      <c r="LK150" s="0"/>
      <c r="LL150" s="0"/>
      <c r="LM150" s="0"/>
      <c r="LN150" s="0"/>
      <c r="LO150" s="0"/>
      <c r="LP150" s="0"/>
      <c r="LQ150" s="0"/>
      <c r="LR150" s="0"/>
      <c r="LS150" s="0"/>
      <c r="LT150" s="0"/>
      <c r="LU150" s="0"/>
      <c r="LV150" s="0"/>
      <c r="LW150" s="0"/>
      <c r="LX150" s="0"/>
      <c r="LY150" s="0"/>
      <c r="LZ150" s="0"/>
      <c r="MA150" s="0"/>
      <c r="MB150" s="0"/>
      <c r="MC150" s="0"/>
      <c r="MD150" s="0"/>
      <c r="ME150" s="0"/>
      <c r="MF150" s="0"/>
      <c r="MG150" s="0"/>
      <c r="MH150" s="0"/>
      <c r="MI150" s="0"/>
      <c r="MJ150" s="0"/>
      <c r="MK150" s="0"/>
      <c r="ML150" s="0"/>
      <c r="MM150" s="0"/>
      <c r="MN150" s="0"/>
      <c r="MO150" s="0"/>
      <c r="MP150" s="0"/>
      <c r="MQ150" s="0"/>
      <c r="MR150" s="0"/>
      <c r="MS150" s="0"/>
      <c r="MT150" s="0"/>
      <c r="MU150" s="0"/>
      <c r="MV150" s="0"/>
      <c r="MW150" s="0"/>
      <c r="MX150" s="0"/>
      <c r="MY150" s="0"/>
      <c r="MZ150" s="0"/>
      <c r="NA150" s="0"/>
      <c r="NB150" s="0"/>
      <c r="NC150" s="0"/>
      <c r="ND150" s="0"/>
      <c r="NE150" s="0"/>
      <c r="NF150" s="0"/>
      <c r="NG150" s="0"/>
      <c r="NH150" s="0"/>
      <c r="NI150" s="0"/>
      <c r="NJ150" s="0"/>
      <c r="NK150" s="0"/>
      <c r="NL150" s="0"/>
      <c r="NM150" s="0"/>
      <c r="NN150" s="0"/>
      <c r="NO150" s="0"/>
      <c r="NP150" s="0"/>
      <c r="NQ150" s="0"/>
      <c r="NR150" s="0"/>
      <c r="NS150" s="0"/>
      <c r="NT150" s="0"/>
      <c r="NU150" s="0"/>
      <c r="NV150" s="0"/>
      <c r="NW150" s="0"/>
      <c r="NX150" s="0"/>
      <c r="NY150" s="0"/>
      <c r="NZ150" s="0"/>
      <c r="OA150" s="0"/>
      <c r="OB150" s="0"/>
      <c r="OC150" s="0"/>
      <c r="OD150" s="0"/>
      <c r="OE150" s="0"/>
      <c r="OF150" s="0"/>
      <c r="OG150" s="0"/>
      <c r="OH150" s="0"/>
      <c r="OI150" s="0"/>
      <c r="OJ150" s="0"/>
      <c r="OK150" s="0"/>
      <c r="OL150" s="0"/>
      <c r="OM150" s="0"/>
      <c r="ON150" s="0"/>
      <c r="OO150" s="0"/>
      <c r="OP150" s="0"/>
      <c r="OQ150" s="0"/>
      <c r="OR150" s="0"/>
      <c r="OS150" s="0"/>
      <c r="OT150" s="0"/>
      <c r="OU150" s="0"/>
      <c r="OV150" s="0"/>
      <c r="OW150" s="0"/>
      <c r="OX150" s="0"/>
      <c r="OY150" s="0"/>
      <c r="OZ150" s="0"/>
      <c r="PA150" s="0"/>
      <c r="PB150" s="0"/>
      <c r="PC150" s="0"/>
      <c r="PD150" s="0"/>
      <c r="PE150" s="0"/>
      <c r="PF150" s="0"/>
      <c r="PG150" s="0"/>
      <c r="PH150" s="0"/>
      <c r="PI150" s="0"/>
      <c r="PJ150" s="0"/>
      <c r="PK150" s="0"/>
      <c r="PL150" s="0"/>
      <c r="PM150" s="0"/>
      <c r="PN150" s="0"/>
      <c r="PO150" s="0"/>
      <c r="PP150" s="0"/>
      <c r="PQ150" s="0"/>
      <c r="PR150" s="0"/>
      <c r="PS150" s="0"/>
      <c r="PT150" s="0"/>
      <c r="PU150" s="0"/>
      <c r="PV150" s="0"/>
      <c r="PW150" s="0"/>
      <c r="PX150" s="0"/>
      <c r="PY150" s="0"/>
      <c r="PZ150" s="0"/>
      <c r="QA150" s="0"/>
      <c r="QB150" s="0"/>
      <c r="QC150" s="0"/>
      <c r="QD150" s="0"/>
      <c r="QE150" s="0"/>
      <c r="QF150" s="0"/>
      <c r="QG150" s="0"/>
      <c r="QH150" s="0"/>
      <c r="QI150" s="0"/>
      <c r="QJ150" s="0"/>
      <c r="QK150" s="0"/>
      <c r="QL150" s="0"/>
      <c r="QM150" s="0"/>
      <c r="QN150" s="0"/>
      <c r="QO150" s="0"/>
      <c r="QP150" s="0"/>
      <c r="QQ150" s="0"/>
      <c r="QR150" s="0"/>
      <c r="QS150" s="0"/>
      <c r="QT150" s="0"/>
      <c r="QU150" s="0"/>
      <c r="QV150" s="0"/>
      <c r="QW150" s="0"/>
      <c r="QX150" s="0"/>
      <c r="QY150" s="0"/>
      <c r="QZ150" s="0"/>
      <c r="RA150" s="0"/>
      <c r="RB150" s="0"/>
      <c r="RC150" s="0"/>
      <c r="RD150" s="0"/>
      <c r="RE150" s="0"/>
      <c r="RF150" s="0"/>
      <c r="RG150" s="0"/>
      <c r="RH150" s="0"/>
      <c r="RI150" s="0"/>
      <c r="RJ150" s="0"/>
      <c r="RK150" s="0"/>
      <c r="RL150" s="0"/>
      <c r="RM150" s="0"/>
      <c r="RN150" s="0"/>
      <c r="RO150" s="0"/>
      <c r="RP150" s="0"/>
      <c r="RQ150" s="0"/>
      <c r="RR150" s="0"/>
      <c r="RS150" s="0"/>
      <c r="RT150" s="0"/>
      <c r="RU150" s="0"/>
      <c r="RV150" s="0"/>
      <c r="RW150" s="0"/>
      <c r="RX150" s="0"/>
      <c r="RY150" s="0"/>
      <c r="RZ150" s="0"/>
      <c r="SA150" s="0"/>
      <c r="SB150" s="0"/>
      <c r="SC150" s="0"/>
      <c r="SD150" s="0"/>
      <c r="SE150" s="0"/>
      <c r="SF150" s="0"/>
      <c r="SG150" s="0"/>
      <c r="SH150" s="0"/>
      <c r="SI150" s="0"/>
      <c r="SJ150" s="0"/>
      <c r="SK150" s="0"/>
      <c r="SL150" s="0"/>
      <c r="SM150" s="0"/>
      <c r="SN150" s="0"/>
      <c r="SO150" s="0"/>
      <c r="SP150" s="0"/>
      <c r="SQ150" s="0"/>
      <c r="SR150" s="0"/>
      <c r="SS150" s="0"/>
      <c r="ST150" s="0"/>
      <c r="SU150" s="0"/>
      <c r="SV150" s="0"/>
      <c r="SW150" s="0"/>
      <c r="SX150" s="0"/>
      <c r="SY150" s="0"/>
      <c r="SZ150" s="0"/>
      <c r="TA150" s="0"/>
      <c r="TB150" s="0"/>
      <c r="TC150" s="0"/>
      <c r="TD150" s="0"/>
      <c r="TE150" s="0"/>
      <c r="TF150" s="0"/>
      <c r="TG150" s="0"/>
      <c r="TH150" s="0"/>
      <c r="TI150" s="0"/>
      <c r="TJ150" s="0"/>
      <c r="TK150" s="0"/>
      <c r="TL150" s="0"/>
      <c r="TM150" s="0"/>
      <c r="TN150" s="0"/>
      <c r="TO150" s="0"/>
      <c r="TP150" s="0"/>
      <c r="TQ150" s="0"/>
      <c r="TR150" s="0"/>
      <c r="TS150" s="0"/>
      <c r="TT150" s="0"/>
      <c r="TU150" s="0"/>
      <c r="TV150" s="0"/>
      <c r="TW150" s="0"/>
      <c r="TX150" s="0"/>
      <c r="TY150" s="0"/>
      <c r="TZ150" s="0"/>
      <c r="UA150" s="0"/>
      <c r="UB150" s="0"/>
      <c r="UC150" s="0"/>
      <c r="UD150" s="0"/>
      <c r="UE150" s="0"/>
      <c r="UF150" s="0"/>
      <c r="UG150" s="0"/>
      <c r="UH150" s="0"/>
      <c r="UI150" s="0"/>
      <c r="UJ150" s="0"/>
      <c r="UK150" s="0"/>
      <c r="UL150" s="0"/>
      <c r="UM150" s="0"/>
      <c r="UN150" s="0"/>
      <c r="UO150" s="0"/>
      <c r="UP150" s="0"/>
      <c r="UQ150" s="0"/>
      <c r="UR150" s="0"/>
      <c r="US150" s="0"/>
      <c r="UT150" s="0"/>
      <c r="UU150" s="0"/>
      <c r="UV150" s="0"/>
      <c r="UW150" s="0"/>
      <c r="UX150" s="0"/>
      <c r="UY150" s="0"/>
      <c r="UZ150" s="0"/>
      <c r="VA150" s="0"/>
      <c r="VB150" s="0"/>
      <c r="VC150" s="0"/>
      <c r="VD150" s="0"/>
      <c r="VE150" s="0"/>
      <c r="VF150" s="0"/>
      <c r="VG150" s="0"/>
      <c r="VH150" s="0"/>
      <c r="VI150" s="0"/>
      <c r="VJ150" s="0"/>
      <c r="VK150" s="0"/>
      <c r="VL150" s="0"/>
      <c r="VM150" s="0"/>
      <c r="VN150" s="0"/>
      <c r="VO150" s="0"/>
      <c r="VP150" s="0"/>
      <c r="VQ150" s="0"/>
      <c r="VR150" s="0"/>
      <c r="VS150" s="0"/>
      <c r="VT150" s="0"/>
      <c r="VU150" s="0"/>
      <c r="VV150" s="0"/>
      <c r="VW150" s="0"/>
      <c r="VX150" s="0"/>
      <c r="VY150" s="0"/>
      <c r="VZ150" s="0"/>
      <c r="WA150" s="0"/>
      <c r="WB150" s="0"/>
      <c r="WC150" s="0"/>
      <c r="WD150" s="0"/>
      <c r="WE150" s="0"/>
      <c r="WF150" s="0"/>
      <c r="WG150" s="0"/>
      <c r="WH150" s="0"/>
      <c r="WI150" s="0"/>
      <c r="WJ150" s="0"/>
      <c r="WK150" s="0"/>
      <c r="WL150" s="0"/>
      <c r="WM150" s="0"/>
      <c r="WN150" s="0"/>
      <c r="WO150" s="0"/>
      <c r="WP150" s="0"/>
      <c r="WQ150" s="0"/>
      <c r="WR150" s="0"/>
      <c r="WS150" s="0"/>
      <c r="WT150" s="0"/>
      <c r="WU150" s="0"/>
      <c r="WV150" s="0"/>
      <c r="WW150" s="0"/>
      <c r="WX150" s="0"/>
      <c r="WY150" s="0"/>
      <c r="WZ150" s="0"/>
      <c r="XA150" s="0"/>
      <c r="XB150" s="0"/>
      <c r="XC150" s="0"/>
      <c r="XD150" s="0"/>
      <c r="XE150" s="0"/>
      <c r="XF150" s="0"/>
      <c r="XG150" s="0"/>
      <c r="XH150" s="0"/>
      <c r="XI150" s="0"/>
      <c r="XJ150" s="0"/>
      <c r="XK150" s="0"/>
      <c r="XL150" s="0"/>
      <c r="XM150" s="0"/>
      <c r="XN150" s="0"/>
      <c r="XO150" s="0"/>
      <c r="XP150" s="0"/>
      <c r="XQ150" s="0"/>
      <c r="XR150" s="0"/>
      <c r="XS150" s="0"/>
      <c r="XT150" s="0"/>
      <c r="XU150" s="0"/>
      <c r="XV150" s="0"/>
      <c r="XW150" s="0"/>
      <c r="XX150" s="0"/>
      <c r="XY150" s="0"/>
      <c r="XZ150" s="0"/>
      <c r="YA150" s="0"/>
      <c r="YB150" s="0"/>
      <c r="YC150" s="0"/>
      <c r="YD150" s="0"/>
      <c r="YE150" s="0"/>
      <c r="YF150" s="0"/>
      <c r="YG150" s="0"/>
      <c r="YH150" s="0"/>
      <c r="YI150" s="0"/>
      <c r="YJ150" s="0"/>
      <c r="YK150" s="0"/>
      <c r="YL150" s="0"/>
      <c r="YM150" s="0"/>
      <c r="YN150" s="0"/>
      <c r="YO150" s="0"/>
      <c r="YP150" s="0"/>
      <c r="YQ150" s="0"/>
      <c r="YR150" s="0"/>
      <c r="YS150" s="0"/>
      <c r="YT150" s="0"/>
      <c r="YU150" s="0"/>
      <c r="YV150" s="0"/>
      <c r="YW150" s="0"/>
      <c r="YX150" s="0"/>
      <c r="YY150" s="0"/>
      <c r="YZ150" s="0"/>
      <c r="ZA150" s="0"/>
      <c r="ZB150" s="0"/>
      <c r="ZC150" s="0"/>
      <c r="ZD150" s="0"/>
      <c r="ZE150" s="0"/>
      <c r="ZF150" s="0"/>
      <c r="ZG150" s="0"/>
      <c r="ZH150" s="0"/>
      <c r="ZI150" s="0"/>
      <c r="ZJ150" s="0"/>
      <c r="ZK150" s="0"/>
      <c r="ZL150" s="0"/>
      <c r="ZM150" s="0"/>
      <c r="ZN150" s="0"/>
      <c r="ZO150" s="0"/>
      <c r="ZP150" s="0"/>
      <c r="ZQ150" s="0"/>
      <c r="ZR150" s="0"/>
      <c r="ZS150" s="0"/>
      <c r="ZT150" s="0"/>
      <c r="ZU150" s="0"/>
      <c r="ZV150" s="0"/>
      <c r="ZW150" s="0"/>
      <c r="ZX150" s="0"/>
      <c r="ZY150" s="0"/>
      <c r="ZZ150" s="0"/>
      <c r="AAA150" s="0"/>
      <c r="AAB150" s="0"/>
      <c r="AAC150" s="0"/>
      <c r="AAD150" s="0"/>
      <c r="AAE150" s="0"/>
      <c r="AAF150" s="0"/>
      <c r="AAG150" s="0"/>
      <c r="AAH150" s="0"/>
      <c r="AAI150" s="0"/>
      <c r="AAJ150" s="0"/>
      <c r="AAK150" s="0"/>
      <c r="AAL150" s="0"/>
      <c r="AAM150" s="0"/>
      <c r="AAN150" s="0"/>
      <c r="AAO150" s="0"/>
      <c r="AAP150" s="0"/>
      <c r="AAQ150" s="0"/>
      <c r="AAR150" s="0"/>
      <c r="AAS150" s="0"/>
      <c r="AAT150" s="0"/>
      <c r="AAU150" s="0"/>
      <c r="AAV150" s="0"/>
      <c r="AAW150" s="0"/>
      <c r="AAX150" s="0"/>
      <c r="AAY150" s="0"/>
      <c r="AAZ150" s="0"/>
      <c r="ABA150" s="0"/>
      <c r="ABB150" s="0"/>
      <c r="ABC150" s="0"/>
      <c r="ABD150" s="0"/>
      <c r="ABE150" s="0"/>
      <c r="ABF150" s="0"/>
      <c r="ABG150" s="0"/>
      <c r="ABH150" s="0"/>
      <c r="ABI150" s="0"/>
      <c r="ABJ150" s="0"/>
      <c r="ABK150" s="0"/>
      <c r="ABL150" s="0"/>
      <c r="ABM150" s="0"/>
      <c r="ABN150" s="0"/>
      <c r="ABO150" s="0"/>
      <c r="ABP150" s="0"/>
      <c r="ABQ150" s="0"/>
      <c r="ABR150" s="0"/>
      <c r="ABS150" s="0"/>
      <c r="ABT150" s="0"/>
      <c r="ABU150" s="0"/>
      <c r="ABV150" s="0"/>
      <c r="ABW150" s="0"/>
      <c r="ABX150" s="0"/>
      <c r="ABY150" s="0"/>
      <c r="ABZ150" s="0"/>
      <c r="ACA150" s="0"/>
      <c r="ACB150" s="0"/>
      <c r="ACC150" s="0"/>
      <c r="ACD150" s="0"/>
      <c r="ACE150" s="0"/>
      <c r="ACF150" s="0"/>
      <c r="ACG150" s="0"/>
      <c r="ACH150" s="0"/>
      <c r="ACI150" s="0"/>
      <c r="ACJ150" s="0"/>
      <c r="ACK150" s="0"/>
      <c r="ACL150" s="0"/>
      <c r="ACM150" s="0"/>
      <c r="ACN150" s="0"/>
      <c r="ACO150" s="0"/>
      <c r="ACP150" s="0"/>
      <c r="ACQ150" s="0"/>
      <c r="ACR150" s="0"/>
      <c r="ACS150" s="0"/>
      <c r="ACT150" s="0"/>
      <c r="ACU150" s="0"/>
      <c r="ACV150" s="0"/>
      <c r="ACW150" s="0"/>
      <c r="ACX150" s="0"/>
      <c r="ACY150" s="0"/>
      <c r="ACZ150" s="0"/>
      <c r="ADA150" s="0"/>
      <c r="ADB150" s="0"/>
      <c r="ADC150" s="0"/>
      <c r="ADD150" s="0"/>
      <c r="ADE150" s="0"/>
      <c r="ADF150" s="0"/>
      <c r="ADG150" s="0"/>
      <c r="ADH150" s="0"/>
      <c r="ADI150" s="0"/>
      <c r="ADJ150" s="0"/>
      <c r="ADK150" s="0"/>
      <c r="ADL150" s="0"/>
      <c r="ADM150" s="0"/>
      <c r="ADN150" s="0"/>
      <c r="ADO150" s="0"/>
      <c r="ADP150" s="0"/>
      <c r="ADQ150" s="0"/>
      <c r="ADR150" s="0"/>
      <c r="ADS150" s="0"/>
      <c r="ADT150" s="0"/>
      <c r="ADU150" s="0"/>
      <c r="ADV150" s="0"/>
      <c r="ADW150" s="0"/>
      <c r="ADX150" s="0"/>
      <c r="ADY150" s="0"/>
      <c r="ADZ150" s="0"/>
      <c r="AEA150" s="0"/>
      <c r="AEB150" s="0"/>
      <c r="AEC150" s="0"/>
      <c r="AED150" s="0"/>
      <c r="AEE150" s="0"/>
      <c r="AEF150" s="0"/>
      <c r="AEG150" s="0"/>
      <c r="AEH150" s="0"/>
      <c r="AEI150" s="0"/>
      <c r="AEJ150" s="0"/>
      <c r="AEK150" s="0"/>
      <c r="AEL150" s="0"/>
      <c r="AEM150" s="0"/>
      <c r="AEN150" s="0"/>
      <c r="AEO150" s="0"/>
      <c r="AEP150" s="0"/>
      <c r="AEQ150" s="0"/>
      <c r="AER150" s="0"/>
      <c r="AES150" s="0"/>
      <c r="AET150" s="0"/>
      <c r="AEU150" s="0"/>
      <c r="AEV150" s="0"/>
      <c r="AEW150" s="0"/>
      <c r="AEX150" s="0"/>
      <c r="AEY150" s="0"/>
      <c r="AEZ150" s="0"/>
      <c r="AFA150" s="0"/>
      <c r="AFB150" s="0"/>
      <c r="AFC150" s="0"/>
      <c r="AFD150" s="0"/>
      <c r="AFE150" s="0"/>
      <c r="AFF150" s="0"/>
      <c r="AFG150" s="0"/>
      <c r="AFH150" s="0"/>
      <c r="AFI150" s="0"/>
      <c r="AFJ150" s="0"/>
      <c r="AFK150" s="0"/>
      <c r="AFL150" s="0"/>
      <c r="AFM150" s="0"/>
      <c r="AFN150" s="0"/>
      <c r="AFO150" s="0"/>
      <c r="AFP150" s="0"/>
      <c r="AFQ150" s="0"/>
      <c r="AFR150" s="0"/>
      <c r="AFS150" s="0"/>
      <c r="AFT150" s="0"/>
      <c r="AFU150" s="0"/>
      <c r="AFV150" s="0"/>
      <c r="AFW150" s="0"/>
      <c r="AFX150" s="0"/>
      <c r="AFY150" s="0"/>
      <c r="AFZ150" s="0"/>
      <c r="AGA150" s="0"/>
      <c r="AGB150" s="0"/>
      <c r="AGC150" s="0"/>
      <c r="AGD150" s="0"/>
      <c r="AGE150" s="0"/>
      <c r="AGF150" s="0"/>
      <c r="AGG150" s="0"/>
      <c r="AGH150" s="0"/>
      <c r="AGI150" s="0"/>
      <c r="AGJ150" s="0"/>
      <c r="AGK150" s="0"/>
      <c r="AGL150" s="0"/>
      <c r="AGM150" s="0"/>
      <c r="AGN150" s="0"/>
      <c r="AGO150" s="0"/>
      <c r="AGP150" s="0"/>
      <c r="AGQ150" s="0"/>
      <c r="AGR150" s="0"/>
      <c r="AGS150" s="0"/>
      <c r="AGT150" s="0"/>
      <c r="AGU150" s="0"/>
      <c r="AGV150" s="0"/>
      <c r="AGW150" s="0"/>
      <c r="AGX150" s="0"/>
      <c r="AGY150" s="0"/>
      <c r="AGZ150" s="0"/>
      <c r="AHA150" s="0"/>
      <c r="AHB150" s="0"/>
      <c r="AHC150" s="0"/>
      <c r="AHD150" s="0"/>
      <c r="AHE150" s="0"/>
      <c r="AHF150" s="0"/>
      <c r="AHG150" s="0"/>
      <c r="AHH150" s="0"/>
      <c r="AHI150" s="0"/>
      <c r="AHJ150" s="0"/>
      <c r="AHK150" s="0"/>
      <c r="AHL150" s="0"/>
      <c r="AHM150" s="0"/>
      <c r="AHN150" s="0"/>
      <c r="AHO150" s="0"/>
      <c r="AHP150" s="0"/>
      <c r="AHQ150" s="0"/>
      <c r="AHR150" s="0"/>
      <c r="AHS150" s="0"/>
      <c r="AHT150" s="0"/>
      <c r="AHU150" s="0"/>
      <c r="AHV150" s="0"/>
      <c r="AHW150" s="0"/>
      <c r="AHX150" s="0"/>
      <c r="AHY150" s="0"/>
      <c r="AHZ150" s="0"/>
      <c r="AIA150" s="0"/>
      <c r="AIB150" s="0"/>
      <c r="AIC150" s="0"/>
      <c r="AID150" s="0"/>
      <c r="AIE150" s="0"/>
      <c r="AIF150" s="0"/>
      <c r="AIG150" s="0"/>
      <c r="AIH150" s="0"/>
      <c r="AII150" s="0"/>
      <c r="AIJ150" s="0"/>
      <c r="AIK150" s="0"/>
      <c r="AIL150" s="0"/>
      <c r="AIM150" s="0"/>
      <c r="AIN150" s="0"/>
      <c r="AIO150" s="0"/>
      <c r="AIP150" s="0"/>
      <c r="AIQ150" s="0"/>
      <c r="AIR150" s="0"/>
      <c r="AIS150" s="0"/>
      <c r="AIT150" s="0"/>
      <c r="AIU150" s="0"/>
      <c r="AIV150" s="0"/>
      <c r="AIW150" s="0"/>
      <c r="AIX150" s="0"/>
      <c r="AIY150" s="0"/>
      <c r="AIZ150" s="0"/>
      <c r="AJA150" s="0"/>
      <c r="AJB150" s="0"/>
      <c r="AJC150" s="0"/>
      <c r="AJD150" s="0"/>
      <c r="AJE150" s="0"/>
      <c r="AJF150" s="0"/>
      <c r="AJG150" s="0"/>
      <c r="AJH150" s="0"/>
      <c r="AJI150" s="0"/>
      <c r="AJJ150" s="0"/>
      <c r="AJK150" s="0"/>
      <c r="AJL150" s="0"/>
      <c r="AJM150" s="0"/>
      <c r="AJN150" s="0"/>
      <c r="AJO150" s="0"/>
      <c r="AJP150" s="0"/>
      <c r="AJQ150" s="0"/>
      <c r="AJR150" s="0"/>
      <c r="AJS150" s="0"/>
      <c r="AJT150" s="0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customFormat="false" ht="18.6" hidden="false" customHeight="true" outlineLevel="0" collapsed="false">
      <c r="A151" s="43" t="s">
        <v>448</v>
      </c>
      <c r="B151" s="43" t="s">
        <v>449</v>
      </c>
      <c r="C151" s="65" t="s">
        <v>138</v>
      </c>
      <c r="D151" s="65"/>
      <c r="E151" s="43"/>
      <c r="F151" s="43"/>
      <c r="G151" s="43"/>
      <c r="H151" s="43" t="s">
        <v>134</v>
      </c>
      <c r="I151" s="43" t="s">
        <v>135</v>
      </c>
      <c r="J151" s="43"/>
      <c r="K151" s="43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 s="0"/>
      <c r="EY151" s="0"/>
      <c r="EZ151" s="0"/>
      <c r="FA151" s="0"/>
      <c r="FB151" s="0"/>
      <c r="FC151" s="0"/>
      <c r="FD151" s="0"/>
      <c r="FE151" s="0"/>
      <c r="FF151" s="0"/>
      <c r="FG151" s="0"/>
      <c r="FH151" s="0"/>
      <c r="FI151" s="0"/>
      <c r="FJ151" s="0"/>
      <c r="FK151" s="0"/>
      <c r="FL151" s="0"/>
      <c r="FM151" s="0"/>
      <c r="FN151" s="0"/>
      <c r="FO151" s="0"/>
      <c r="FP151" s="0"/>
      <c r="FQ151" s="0"/>
      <c r="FR151" s="0"/>
      <c r="FS151" s="0"/>
      <c r="FT151" s="0"/>
      <c r="FU151" s="0"/>
      <c r="FV151" s="0"/>
      <c r="FW151" s="0"/>
      <c r="FX151" s="0"/>
      <c r="FY151" s="0"/>
      <c r="FZ151" s="0"/>
      <c r="GA151" s="0"/>
      <c r="GB151" s="0"/>
      <c r="GC151" s="0"/>
      <c r="GD151" s="0"/>
      <c r="GE151" s="0"/>
      <c r="GF151" s="0"/>
      <c r="GG151" s="0"/>
      <c r="GH151" s="0"/>
      <c r="GI151" s="0"/>
      <c r="GJ151" s="0"/>
      <c r="GK151" s="0"/>
      <c r="GL151" s="0"/>
      <c r="GM151" s="0"/>
      <c r="GN151" s="0"/>
      <c r="GO151" s="0"/>
      <c r="GP151" s="0"/>
      <c r="GQ151" s="0"/>
      <c r="GR151" s="0"/>
      <c r="GS151" s="0"/>
      <c r="GT151" s="0"/>
      <c r="GU151" s="0"/>
      <c r="GV151" s="0"/>
      <c r="GW151" s="0"/>
      <c r="GX151" s="0"/>
      <c r="GY151" s="0"/>
      <c r="GZ151" s="0"/>
      <c r="HA151" s="0"/>
      <c r="HB151" s="0"/>
      <c r="HC151" s="0"/>
      <c r="HD151" s="0"/>
      <c r="HE151" s="0"/>
      <c r="HF151" s="0"/>
      <c r="HG151" s="0"/>
      <c r="HH151" s="0"/>
      <c r="HI151" s="0"/>
      <c r="HJ151" s="0"/>
      <c r="HK151" s="0"/>
      <c r="HL151" s="0"/>
      <c r="HM151" s="0"/>
      <c r="HN151" s="0"/>
      <c r="HO151" s="0"/>
      <c r="HP151" s="0"/>
      <c r="HQ151" s="0"/>
      <c r="HR151" s="0"/>
      <c r="HS151" s="0"/>
      <c r="HT151" s="0"/>
      <c r="HU151" s="0"/>
      <c r="HV151" s="0"/>
      <c r="HW151" s="0"/>
      <c r="HX151" s="0"/>
      <c r="HY151" s="0"/>
      <c r="HZ151" s="0"/>
      <c r="IA151" s="0"/>
      <c r="IB151" s="0"/>
      <c r="IC151" s="0"/>
      <c r="ID151" s="0"/>
      <c r="IE151" s="0"/>
      <c r="IF151" s="0"/>
      <c r="IG151" s="0"/>
      <c r="IH151" s="0"/>
      <c r="II151" s="0"/>
      <c r="IJ151" s="0"/>
      <c r="IK151" s="0"/>
      <c r="IL151" s="0"/>
      <c r="IM151" s="0"/>
      <c r="IN151" s="0"/>
      <c r="IO151" s="0"/>
      <c r="IP151" s="0"/>
      <c r="IQ151" s="0"/>
      <c r="IR151" s="0"/>
      <c r="IS151" s="0"/>
      <c r="IT151" s="0"/>
      <c r="IU151" s="0"/>
      <c r="IV151" s="0"/>
      <c r="IW151" s="0"/>
      <c r="IX151" s="0"/>
      <c r="IY151" s="0"/>
      <c r="IZ151" s="0"/>
      <c r="JA151" s="0"/>
      <c r="JB151" s="0"/>
      <c r="JC151" s="0"/>
      <c r="JD151" s="0"/>
      <c r="JE151" s="0"/>
      <c r="JF151" s="0"/>
      <c r="JG151" s="0"/>
      <c r="JH151" s="0"/>
      <c r="JI151" s="0"/>
      <c r="JJ151" s="0"/>
      <c r="JK151" s="0"/>
      <c r="JL151" s="0"/>
      <c r="JM151" s="0"/>
      <c r="JN151" s="0"/>
      <c r="JO151" s="0"/>
      <c r="JP151" s="0"/>
      <c r="JQ151" s="0"/>
      <c r="JR151" s="0"/>
      <c r="JS151" s="0"/>
      <c r="JT151" s="0"/>
      <c r="JU151" s="0"/>
      <c r="JV151" s="0"/>
      <c r="JW151" s="0"/>
      <c r="JX151" s="0"/>
      <c r="JY151" s="0"/>
      <c r="JZ151" s="0"/>
      <c r="KA151" s="0"/>
      <c r="KB151" s="0"/>
      <c r="KC151" s="0"/>
      <c r="KD151" s="0"/>
      <c r="KE151" s="0"/>
      <c r="KF151" s="0"/>
      <c r="KG151" s="0"/>
      <c r="KH151" s="0"/>
      <c r="KI151" s="0"/>
      <c r="KJ151" s="0"/>
      <c r="KK151" s="0"/>
      <c r="KL151" s="0"/>
      <c r="KM151" s="0"/>
      <c r="KN151" s="0"/>
      <c r="KO151" s="0"/>
      <c r="KP151" s="0"/>
      <c r="KQ151" s="0"/>
      <c r="KR151" s="0"/>
      <c r="KS151" s="0"/>
      <c r="KT151" s="0"/>
      <c r="KU151" s="0"/>
      <c r="KV151" s="0"/>
      <c r="KW151" s="0"/>
      <c r="KX151" s="0"/>
      <c r="KY151" s="0"/>
      <c r="KZ151" s="0"/>
      <c r="LA151" s="0"/>
      <c r="LB151" s="0"/>
      <c r="LC151" s="0"/>
      <c r="LD151" s="0"/>
      <c r="LE151" s="0"/>
      <c r="LF151" s="0"/>
      <c r="LG151" s="0"/>
      <c r="LH151" s="0"/>
      <c r="LI151" s="0"/>
      <c r="LJ151" s="0"/>
      <c r="LK151" s="0"/>
      <c r="LL151" s="0"/>
      <c r="LM151" s="0"/>
      <c r="LN151" s="0"/>
      <c r="LO151" s="0"/>
      <c r="LP151" s="0"/>
      <c r="LQ151" s="0"/>
      <c r="LR151" s="0"/>
      <c r="LS151" s="0"/>
      <c r="LT151" s="0"/>
      <c r="LU151" s="0"/>
      <c r="LV151" s="0"/>
      <c r="LW151" s="0"/>
      <c r="LX151" s="0"/>
      <c r="LY151" s="0"/>
      <c r="LZ151" s="0"/>
      <c r="MA151" s="0"/>
      <c r="MB151" s="0"/>
      <c r="MC151" s="0"/>
      <c r="MD151" s="0"/>
      <c r="ME151" s="0"/>
      <c r="MF151" s="0"/>
      <c r="MG151" s="0"/>
      <c r="MH151" s="0"/>
      <c r="MI151" s="0"/>
      <c r="MJ151" s="0"/>
      <c r="MK151" s="0"/>
      <c r="ML151" s="0"/>
      <c r="MM151" s="0"/>
      <c r="MN151" s="0"/>
      <c r="MO151" s="0"/>
      <c r="MP151" s="0"/>
      <c r="MQ151" s="0"/>
      <c r="MR151" s="0"/>
      <c r="MS151" s="0"/>
      <c r="MT151" s="0"/>
      <c r="MU151" s="0"/>
      <c r="MV151" s="0"/>
      <c r="MW151" s="0"/>
      <c r="MX151" s="0"/>
      <c r="MY151" s="0"/>
      <c r="MZ151" s="0"/>
      <c r="NA151" s="0"/>
      <c r="NB151" s="0"/>
      <c r="NC151" s="0"/>
      <c r="ND151" s="0"/>
      <c r="NE151" s="0"/>
      <c r="NF151" s="0"/>
      <c r="NG151" s="0"/>
      <c r="NH151" s="0"/>
      <c r="NI151" s="0"/>
      <c r="NJ151" s="0"/>
      <c r="NK151" s="0"/>
      <c r="NL151" s="0"/>
      <c r="NM151" s="0"/>
      <c r="NN151" s="0"/>
      <c r="NO151" s="0"/>
      <c r="NP151" s="0"/>
      <c r="NQ151" s="0"/>
      <c r="NR151" s="0"/>
      <c r="NS151" s="0"/>
      <c r="NT151" s="0"/>
      <c r="NU151" s="0"/>
      <c r="NV151" s="0"/>
      <c r="NW151" s="0"/>
      <c r="NX151" s="0"/>
      <c r="NY151" s="0"/>
      <c r="NZ151" s="0"/>
      <c r="OA151" s="0"/>
      <c r="OB151" s="0"/>
      <c r="OC151" s="0"/>
      <c r="OD151" s="0"/>
      <c r="OE151" s="0"/>
      <c r="OF151" s="0"/>
      <c r="OG151" s="0"/>
      <c r="OH151" s="0"/>
      <c r="OI151" s="0"/>
      <c r="OJ151" s="0"/>
      <c r="OK151" s="0"/>
      <c r="OL151" s="0"/>
      <c r="OM151" s="0"/>
      <c r="ON151" s="0"/>
      <c r="OO151" s="0"/>
      <c r="OP151" s="0"/>
      <c r="OQ151" s="0"/>
      <c r="OR151" s="0"/>
      <c r="OS151" s="0"/>
      <c r="OT151" s="0"/>
      <c r="OU151" s="0"/>
      <c r="OV151" s="0"/>
      <c r="OW151" s="0"/>
      <c r="OX151" s="0"/>
      <c r="OY151" s="0"/>
      <c r="OZ151" s="0"/>
      <c r="PA151" s="0"/>
      <c r="PB151" s="0"/>
      <c r="PC151" s="0"/>
      <c r="PD151" s="0"/>
      <c r="PE151" s="0"/>
      <c r="PF151" s="0"/>
      <c r="PG151" s="0"/>
      <c r="PH151" s="0"/>
      <c r="PI151" s="0"/>
      <c r="PJ151" s="0"/>
      <c r="PK151" s="0"/>
      <c r="PL151" s="0"/>
      <c r="PM151" s="0"/>
      <c r="PN151" s="0"/>
      <c r="PO151" s="0"/>
      <c r="PP151" s="0"/>
      <c r="PQ151" s="0"/>
      <c r="PR151" s="0"/>
      <c r="PS151" s="0"/>
      <c r="PT151" s="0"/>
      <c r="PU151" s="0"/>
      <c r="PV151" s="0"/>
      <c r="PW151" s="0"/>
      <c r="PX151" s="0"/>
      <c r="PY151" s="0"/>
      <c r="PZ151" s="0"/>
      <c r="QA151" s="0"/>
      <c r="QB151" s="0"/>
      <c r="QC151" s="0"/>
      <c r="QD151" s="0"/>
      <c r="QE151" s="0"/>
      <c r="QF151" s="0"/>
      <c r="QG151" s="0"/>
      <c r="QH151" s="0"/>
      <c r="QI151" s="0"/>
      <c r="QJ151" s="0"/>
      <c r="QK151" s="0"/>
      <c r="QL151" s="0"/>
      <c r="QM151" s="0"/>
      <c r="QN151" s="0"/>
      <c r="QO151" s="0"/>
      <c r="QP151" s="0"/>
      <c r="QQ151" s="0"/>
      <c r="QR151" s="0"/>
      <c r="QS151" s="0"/>
      <c r="QT151" s="0"/>
      <c r="QU151" s="0"/>
      <c r="QV151" s="0"/>
      <c r="QW151" s="0"/>
      <c r="QX151" s="0"/>
      <c r="QY151" s="0"/>
      <c r="QZ151" s="0"/>
      <c r="RA151" s="0"/>
      <c r="RB151" s="0"/>
      <c r="RC151" s="0"/>
      <c r="RD151" s="0"/>
      <c r="RE151" s="0"/>
      <c r="RF151" s="0"/>
      <c r="RG151" s="0"/>
      <c r="RH151" s="0"/>
      <c r="RI151" s="0"/>
      <c r="RJ151" s="0"/>
      <c r="RK151" s="0"/>
      <c r="RL151" s="0"/>
      <c r="RM151" s="0"/>
      <c r="RN151" s="0"/>
      <c r="RO151" s="0"/>
      <c r="RP151" s="0"/>
      <c r="RQ151" s="0"/>
      <c r="RR151" s="0"/>
      <c r="RS151" s="0"/>
      <c r="RT151" s="0"/>
      <c r="RU151" s="0"/>
      <c r="RV151" s="0"/>
      <c r="RW151" s="0"/>
      <c r="RX151" s="0"/>
      <c r="RY151" s="0"/>
      <c r="RZ151" s="0"/>
      <c r="SA151" s="0"/>
      <c r="SB151" s="0"/>
      <c r="SC151" s="0"/>
      <c r="SD151" s="0"/>
      <c r="SE151" s="0"/>
      <c r="SF151" s="0"/>
      <c r="SG151" s="0"/>
      <c r="SH151" s="0"/>
      <c r="SI151" s="0"/>
      <c r="SJ151" s="0"/>
      <c r="SK151" s="0"/>
      <c r="SL151" s="0"/>
      <c r="SM151" s="0"/>
      <c r="SN151" s="0"/>
      <c r="SO151" s="0"/>
      <c r="SP151" s="0"/>
      <c r="SQ151" s="0"/>
      <c r="SR151" s="0"/>
      <c r="SS151" s="0"/>
      <c r="ST151" s="0"/>
      <c r="SU151" s="0"/>
      <c r="SV151" s="0"/>
      <c r="SW151" s="0"/>
      <c r="SX151" s="0"/>
      <c r="SY151" s="0"/>
      <c r="SZ151" s="0"/>
      <c r="TA151" s="0"/>
      <c r="TB151" s="0"/>
      <c r="TC151" s="0"/>
      <c r="TD151" s="0"/>
      <c r="TE151" s="0"/>
      <c r="TF151" s="0"/>
      <c r="TG151" s="0"/>
      <c r="TH151" s="0"/>
      <c r="TI151" s="0"/>
      <c r="TJ151" s="0"/>
      <c r="TK151" s="0"/>
      <c r="TL151" s="0"/>
      <c r="TM151" s="0"/>
      <c r="TN151" s="0"/>
      <c r="TO151" s="0"/>
      <c r="TP151" s="0"/>
      <c r="TQ151" s="0"/>
      <c r="TR151" s="0"/>
      <c r="TS151" s="0"/>
      <c r="TT151" s="0"/>
      <c r="TU151" s="0"/>
      <c r="TV151" s="0"/>
      <c r="TW151" s="0"/>
      <c r="TX151" s="0"/>
      <c r="TY151" s="0"/>
      <c r="TZ151" s="0"/>
      <c r="UA151" s="0"/>
      <c r="UB151" s="0"/>
      <c r="UC151" s="0"/>
      <c r="UD151" s="0"/>
      <c r="UE151" s="0"/>
      <c r="UF151" s="0"/>
      <c r="UG151" s="0"/>
      <c r="UH151" s="0"/>
      <c r="UI151" s="0"/>
      <c r="UJ151" s="0"/>
      <c r="UK151" s="0"/>
      <c r="UL151" s="0"/>
      <c r="UM151" s="0"/>
      <c r="UN151" s="0"/>
      <c r="UO151" s="0"/>
      <c r="UP151" s="0"/>
      <c r="UQ151" s="0"/>
      <c r="UR151" s="0"/>
      <c r="US151" s="0"/>
      <c r="UT151" s="0"/>
      <c r="UU151" s="0"/>
      <c r="UV151" s="0"/>
      <c r="UW151" s="0"/>
      <c r="UX151" s="0"/>
      <c r="UY151" s="0"/>
      <c r="UZ151" s="0"/>
      <c r="VA151" s="0"/>
      <c r="VB151" s="0"/>
      <c r="VC151" s="0"/>
      <c r="VD151" s="0"/>
      <c r="VE151" s="0"/>
      <c r="VF151" s="0"/>
      <c r="VG151" s="0"/>
      <c r="VH151" s="0"/>
      <c r="VI151" s="0"/>
      <c r="VJ151" s="0"/>
      <c r="VK151" s="0"/>
      <c r="VL151" s="0"/>
      <c r="VM151" s="0"/>
      <c r="VN151" s="0"/>
      <c r="VO151" s="0"/>
      <c r="VP151" s="0"/>
      <c r="VQ151" s="0"/>
      <c r="VR151" s="0"/>
      <c r="VS151" s="0"/>
      <c r="VT151" s="0"/>
      <c r="VU151" s="0"/>
      <c r="VV151" s="0"/>
      <c r="VW151" s="0"/>
      <c r="VX151" s="0"/>
      <c r="VY151" s="0"/>
      <c r="VZ151" s="0"/>
      <c r="WA151" s="0"/>
      <c r="WB151" s="0"/>
      <c r="WC151" s="0"/>
      <c r="WD151" s="0"/>
      <c r="WE151" s="0"/>
      <c r="WF151" s="0"/>
      <c r="WG151" s="0"/>
      <c r="WH151" s="0"/>
      <c r="WI151" s="0"/>
      <c r="WJ151" s="0"/>
      <c r="WK151" s="0"/>
      <c r="WL151" s="0"/>
      <c r="WM151" s="0"/>
      <c r="WN151" s="0"/>
      <c r="WO151" s="0"/>
      <c r="WP151" s="0"/>
      <c r="WQ151" s="0"/>
      <c r="WR151" s="0"/>
      <c r="WS151" s="0"/>
      <c r="WT151" s="0"/>
      <c r="WU151" s="0"/>
      <c r="WV151" s="0"/>
      <c r="WW151" s="0"/>
      <c r="WX151" s="0"/>
      <c r="WY151" s="0"/>
      <c r="WZ151" s="0"/>
      <c r="XA151" s="0"/>
      <c r="XB151" s="0"/>
      <c r="XC151" s="0"/>
      <c r="XD151" s="0"/>
      <c r="XE151" s="0"/>
      <c r="XF151" s="0"/>
      <c r="XG151" s="0"/>
      <c r="XH151" s="0"/>
      <c r="XI151" s="0"/>
      <c r="XJ151" s="0"/>
      <c r="XK151" s="0"/>
      <c r="XL151" s="0"/>
      <c r="XM151" s="0"/>
      <c r="XN151" s="0"/>
      <c r="XO151" s="0"/>
      <c r="XP151" s="0"/>
      <c r="XQ151" s="0"/>
      <c r="XR151" s="0"/>
      <c r="XS151" s="0"/>
      <c r="XT151" s="0"/>
      <c r="XU151" s="0"/>
      <c r="XV151" s="0"/>
      <c r="XW151" s="0"/>
      <c r="XX151" s="0"/>
      <c r="XY151" s="0"/>
      <c r="XZ151" s="0"/>
      <c r="YA151" s="0"/>
      <c r="YB151" s="0"/>
      <c r="YC151" s="0"/>
      <c r="YD151" s="0"/>
      <c r="YE151" s="0"/>
      <c r="YF151" s="0"/>
      <c r="YG151" s="0"/>
      <c r="YH151" s="0"/>
      <c r="YI151" s="0"/>
      <c r="YJ151" s="0"/>
      <c r="YK151" s="0"/>
      <c r="YL151" s="0"/>
      <c r="YM151" s="0"/>
      <c r="YN151" s="0"/>
      <c r="YO151" s="0"/>
      <c r="YP151" s="0"/>
      <c r="YQ151" s="0"/>
      <c r="YR151" s="0"/>
      <c r="YS151" s="0"/>
      <c r="YT151" s="0"/>
      <c r="YU151" s="0"/>
      <c r="YV151" s="0"/>
      <c r="YW151" s="0"/>
      <c r="YX151" s="0"/>
      <c r="YY151" s="0"/>
      <c r="YZ151" s="0"/>
      <c r="ZA151" s="0"/>
      <c r="ZB151" s="0"/>
      <c r="ZC151" s="0"/>
      <c r="ZD151" s="0"/>
      <c r="ZE151" s="0"/>
      <c r="ZF151" s="0"/>
      <c r="ZG151" s="0"/>
      <c r="ZH151" s="0"/>
      <c r="ZI151" s="0"/>
      <c r="ZJ151" s="0"/>
      <c r="ZK151" s="0"/>
      <c r="ZL151" s="0"/>
      <c r="ZM151" s="0"/>
      <c r="ZN151" s="0"/>
      <c r="ZO151" s="0"/>
      <c r="ZP151" s="0"/>
      <c r="ZQ151" s="0"/>
      <c r="ZR151" s="0"/>
      <c r="ZS151" s="0"/>
      <c r="ZT151" s="0"/>
      <c r="ZU151" s="0"/>
      <c r="ZV151" s="0"/>
      <c r="ZW151" s="0"/>
      <c r="ZX151" s="0"/>
      <c r="ZY151" s="0"/>
      <c r="ZZ151" s="0"/>
      <c r="AAA151" s="0"/>
      <c r="AAB151" s="0"/>
      <c r="AAC151" s="0"/>
      <c r="AAD151" s="0"/>
      <c r="AAE151" s="0"/>
      <c r="AAF151" s="0"/>
      <c r="AAG151" s="0"/>
      <c r="AAH151" s="0"/>
      <c r="AAI151" s="0"/>
      <c r="AAJ151" s="0"/>
      <c r="AAK151" s="0"/>
      <c r="AAL151" s="0"/>
      <c r="AAM151" s="0"/>
      <c r="AAN151" s="0"/>
      <c r="AAO151" s="0"/>
      <c r="AAP151" s="0"/>
      <c r="AAQ151" s="0"/>
      <c r="AAR151" s="0"/>
      <c r="AAS151" s="0"/>
      <c r="AAT151" s="0"/>
      <c r="AAU151" s="0"/>
      <c r="AAV151" s="0"/>
      <c r="AAW151" s="0"/>
      <c r="AAX151" s="0"/>
      <c r="AAY151" s="0"/>
      <c r="AAZ151" s="0"/>
      <c r="ABA151" s="0"/>
      <c r="ABB151" s="0"/>
      <c r="ABC151" s="0"/>
      <c r="ABD151" s="0"/>
      <c r="ABE151" s="0"/>
      <c r="ABF151" s="0"/>
      <c r="ABG151" s="0"/>
      <c r="ABH151" s="0"/>
      <c r="ABI151" s="0"/>
      <c r="ABJ151" s="0"/>
      <c r="ABK151" s="0"/>
      <c r="ABL151" s="0"/>
      <c r="ABM151" s="0"/>
      <c r="ABN151" s="0"/>
      <c r="ABO151" s="0"/>
      <c r="ABP151" s="0"/>
      <c r="ABQ151" s="0"/>
      <c r="ABR151" s="0"/>
      <c r="ABS151" s="0"/>
      <c r="ABT151" s="0"/>
      <c r="ABU151" s="0"/>
      <c r="ABV151" s="0"/>
      <c r="ABW151" s="0"/>
      <c r="ABX151" s="0"/>
      <c r="ABY151" s="0"/>
      <c r="ABZ151" s="0"/>
      <c r="ACA151" s="0"/>
      <c r="ACB151" s="0"/>
      <c r="ACC151" s="0"/>
      <c r="ACD151" s="0"/>
      <c r="ACE151" s="0"/>
      <c r="ACF151" s="0"/>
      <c r="ACG151" s="0"/>
      <c r="ACH151" s="0"/>
      <c r="ACI151" s="0"/>
      <c r="ACJ151" s="0"/>
      <c r="ACK151" s="0"/>
      <c r="ACL151" s="0"/>
      <c r="ACM151" s="0"/>
      <c r="ACN151" s="0"/>
      <c r="ACO151" s="0"/>
      <c r="ACP151" s="0"/>
      <c r="ACQ151" s="0"/>
      <c r="ACR151" s="0"/>
      <c r="ACS151" s="0"/>
      <c r="ACT151" s="0"/>
      <c r="ACU151" s="0"/>
      <c r="ACV151" s="0"/>
      <c r="ACW151" s="0"/>
      <c r="ACX151" s="0"/>
      <c r="ACY151" s="0"/>
      <c r="ACZ151" s="0"/>
      <c r="ADA151" s="0"/>
      <c r="ADB151" s="0"/>
      <c r="ADC151" s="0"/>
      <c r="ADD151" s="0"/>
      <c r="ADE151" s="0"/>
      <c r="ADF151" s="0"/>
      <c r="ADG151" s="0"/>
      <c r="ADH151" s="0"/>
      <c r="ADI151" s="0"/>
      <c r="ADJ151" s="0"/>
      <c r="ADK151" s="0"/>
      <c r="ADL151" s="0"/>
      <c r="ADM151" s="0"/>
      <c r="ADN151" s="0"/>
      <c r="ADO151" s="0"/>
      <c r="ADP151" s="0"/>
      <c r="ADQ151" s="0"/>
      <c r="ADR151" s="0"/>
      <c r="ADS151" s="0"/>
      <c r="ADT151" s="0"/>
      <c r="ADU151" s="0"/>
      <c r="ADV151" s="0"/>
      <c r="ADW151" s="0"/>
      <c r="ADX151" s="0"/>
      <c r="ADY151" s="0"/>
      <c r="ADZ151" s="0"/>
      <c r="AEA151" s="0"/>
      <c r="AEB151" s="0"/>
      <c r="AEC151" s="0"/>
      <c r="AED151" s="0"/>
      <c r="AEE151" s="0"/>
      <c r="AEF151" s="0"/>
      <c r="AEG151" s="0"/>
      <c r="AEH151" s="0"/>
      <c r="AEI151" s="0"/>
      <c r="AEJ151" s="0"/>
      <c r="AEK151" s="0"/>
      <c r="AEL151" s="0"/>
      <c r="AEM151" s="0"/>
      <c r="AEN151" s="0"/>
      <c r="AEO151" s="0"/>
      <c r="AEP151" s="0"/>
      <c r="AEQ151" s="0"/>
      <c r="AER151" s="0"/>
      <c r="AES151" s="0"/>
      <c r="AET151" s="0"/>
      <c r="AEU151" s="0"/>
      <c r="AEV151" s="0"/>
      <c r="AEW151" s="0"/>
      <c r="AEX151" s="0"/>
      <c r="AEY151" s="0"/>
      <c r="AEZ151" s="0"/>
      <c r="AFA151" s="0"/>
      <c r="AFB151" s="0"/>
      <c r="AFC151" s="0"/>
      <c r="AFD151" s="0"/>
      <c r="AFE151" s="0"/>
      <c r="AFF151" s="0"/>
      <c r="AFG151" s="0"/>
      <c r="AFH151" s="0"/>
      <c r="AFI151" s="0"/>
      <c r="AFJ151" s="0"/>
      <c r="AFK151" s="0"/>
      <c r="AFL151" s="0"/>
      <c r="AFM151" s="0"/>
      <c r="AFN151" s="0"/>
      <c r="AFO151" s="0"/>
      <c r="AFP151" s="0"/>
      <c r="AFQ151" s="0"/>
      <c r="AFR151" s="0"/>
      <c r="AFS151" s="0"/>
      <c r="AFT151" s="0"/>
      <c r="AFU151" s="0"/>
      <c r="AFV151" s="0"/>
      <c r="AFW151" s="0"/>
      <c r="AFX151" s="0"/>
      <c r="AFY151" s="0"/>
      <c r="AFZ151" s="0"/>
      <c r="AGA151" s="0"/>
      <c r="AGB151" s="0"/>
      <c r="AGC151" s="0"/>
      <c r="AGD151" s="0"/>
      <c r="AGE151" s="0"/>
      <c r="AGF151" s="0"/>
      <c r="AGG151" s="0"/>
      <c r="AGH151" s="0"/>
      <c r="AGI151" s="0"/>
      <c r="AGJ151" s="0"/>
      <c r="AGK151" s="0"/>
      <c r="AGL151" s="0"/>
      <c r="AGM151" s="0"/>
      <c r="AGN151" s="0"/>
      <c r="AGO151" s="0"/>
      <c r="AGP151" s="0"/>
      <c r="AGQ151" s="0"/>
      <c r="AGR151" s="0"/>
      <c r="AGS151" s="0"/>
      <c r="AGT151" s="0"/>
      <c r="AGU151" s="0"/>
      <c r="AGV151" s="0"/>
      <c r="AGW151" s="0"/>
      <c r="AGX151" s="0"/>
      <c r="AGY151" s="0"/>
      <c r="AGZ151" s="0"/>
      <c r="AHA151" s="0"/>
      <c r="AHB151" s="0"/>
      <c r="AHC151" s="0"/>
      <c r="AHD151" s="0"/>
      <c r="AHE151" s="0"/>
      <c r="AHF151" s="0"/>
      <c r="AHG151" s="0"/>
      <c r="AHH151" s="0"/>
      <c r="AHI151" s="0"/>
      <c r="AHJ151" s="0"/>
      <c r="AHK151" s="0"/>
      <c r="AHL151" s="0"/>
      <c r="AHM151" s="0"/>
      <c r="AHN151" s="0"/>
      <c r="AHO151" s="0"/>
      <c r="AHP151" s="0"/>
      <c r="AHQ151" s="0"/>
      <c r="AHR151" s="0"/>
      <c r="AHS151" s="0"/>
      <c r="AHT151" s="0"/>
      <c r="AHU151" s="0"/>
      <c r="AHV151" s="0"/>
      <c r="AHW151" s="0"/>
      <c r="AHX151" s="0"/>
      <c r="AHY151" s="0"/>
      <c r="AHZ151" s="0"/>
      <c r="AIA151" s="0"/>
      <c r="AIB151" s="0"/>
      <c r="AIC151" s="0"/>
      <c r="AID151" s="0"/>
      <c r="AIE151" s="0"/>
      <c r="AIF151" s="0"/>
      <c r="AIG151" s="0"/>
      <c r="AIH151" s="0"/>
      <c r="AII151" s="0"/>
      <c r="AIJ151" s="0"/>
      <c r="AIK151" s="0"/>
      <c r="AIL151" s="0"/>
      <c r="AIM151" s="0"/>
      <c r="AIN151" s="0"/>
      <c r="AIO151" s="0"/>
      <c r="AIP151" s="0"/>
      <c r="AIQ151" s="0"/>
      <c r="AIR151" s="0"/>
      <c r="AIS151" s="0"/>
      <c r="AIT151" s="0"/>
      <c r="AIU151" s="0"/>
      <c r="AIV151" s="0"/>
      <c r="AIW151" s="0"/>
      <c r="AIX151" s="0"/>
      <c r="AIY151" s="0"/>
      <c r="AIZ151" s="0"/>
      <c r="AJA151" s="0"/>
      <c r="AJB151" s="0"/>
      <c r="AJC151" s="0"/>
      <c r="AJD151" s="0"/>
      <c r="AJE151" s="0"/>
      <c r="AJF151" s="0"/>
      <c r="AJG151" s="0"/>
      <c r="AJH151" s="0"/>
      <c r="AJI151" s="0"/>
      <c r="AJJ151" s="0"/>
      <c r="AJK151" s="0"/>
      <c r="AJL151" s="0"/>
      <c r="AJM151" s="0"/>
      <c r="AJN151" s="0"/>
      <c r="AJO151" s="0"/>
      <c r="AJP151" s="0"/>
      <c r="AJQ151" s="0"/>
      <c r="AJR151" s="0"/>
      <c r="AJS151" s="0"/>
      <c r="AJT151" s="0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customFormat="false" ht="18.6" hidden="false" customHeight="true" outlineLevel="0" collapsed="false">
      <c r="A152" s="43" t="s">
        <v>450</v>
      </c>
      <c r="B152" s="43" t="s">
        <v>451</v>
      </c>
      <c r="C152" s="65" t="s">
        <v>138</v>
      </c>
      <c r="D152" s="65"/>
      <c r="E152" s="43"/>
      <c r="F152" s="43"/>
      <c r="G152" s="43" t="s">
        <v>134</v>
      </c>
      <c r="H152" s="43" t="s">
        <v>134</v>
      </c>
      <c r="I152" s="43" t="s">
        <v>208</v>
      </c>
      <c r="J152" s="43"/>
      <c r="K152" s="43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 s="0"/>
      <c r="EZ152" s="0"/>
      <c r="FA152" s="0"/>
      <c r="FB152" s="0"/>
      <c r="FC152" s="0"/>
      <c r="FD152" s="0"/>
      <c r="FE152" s="0"/>
      <c r="FF152" s="0"/>
      <c r="FG152" s="0"/>
      <c r="FH152" s="0"/>
      <c r="FI152" s="0"/>
      <c r="FJ152" s="0"/>
      <c r="FK152" s="0"/>
      <c r="FL152" s="0"/>
      <c r="FM152" s="0"/>
      <c r="FN152" s="0"/>
      <c r="FO152" s="0"/>
      <c r="FP152" s="0"/>
      <c r="FQ152" s="0"/>
      <c r="FR152" s="0"/>
      <c r="FS152" s="0"/>
      <c r="FT152" s="0"/>
      <c r="FU152" s="0"/>
      <c r="FV152" s="0"/>
      <c r="FW152" s="0"/>
      <c r="FX152" s="0"/>
      <c r="FY152" s="0"/>
      <c r="FZ152" s="0"/>
      <c r="GA152" s="0"/>
      <c r="GB152" s="0"/>
      <c r="GC152" s="0"/>
      <c r="GD152" s="0"/>
      <c r="GE152" s="0"/>
      <c r="GF152" s="0"/>
      <c r="GG152" s="0"/>
      <c r="GH152" s="0"/>
      <c r="GI152" s="0"/>
      <c r="GJ152" s="0"/>
      <c r="GK152" s="0"/>
      <c r="GL152" s="0"/>
      <c r="GM152" s="0"/>
      <c r="GN152" s="0"/>
      <c r="GO152" s="0"/>
      <c r="GP152" s="0"/>
      <c r="GQ152" s="0"/>
      <c r="GR152" s="0"/>
      <c r="GS152" s="0"/>
      <c r="GT152" s="0"/>
      <c r="GU152" s="0"/>
      <c r="GV152" s="0"/>
      <c r="GW152" s="0"/>
      <c r="GX152" s="0"/>
      <c r="GY152" s="0"/>
      <c r="GZ152" s="0"/>
      <c r="HA152" s="0"/>
      <c r="HB152" s="0"/>
      <c r="HC152" s="0"/>
      <c r="HD152" s="0"/>
      <c r="HE152" s="0"/>
      <c r="HF152" s="0"/>
      <c r="HG152" s="0"/>
      <c r="HH152" s="0"/>
      <c r="HI152" s="0"/>
      <c r="HJ152" s="0"/>
      <c r="HK152" s="0"/>
      <c r="HL152" s="0"/>
      <c r="HM152" s="0"/>
      <c r="HN152" s="0"/>
      <c r="HO152" s="0"/>
      <c r="HP152" s="0"/>
      <c r="HQ152" s="0"/>
      <c r="HR152" s="0"/>
      <c r="HS152" s="0"/>
      <c r="HT152" s="0"/>
      <c r="HU152" s="0"/>
      <c r="HV152" s="0"/>
      <c r="HW152" s="0"/>
      <c r="HX152" s="0"/>
      <c r="HY152" s="0"/>
      <c r="HZ152" s="0"/>
      <c r="IA152" s="0"/>
      <c r="IB152" s="0"/>
      <c r="IC152" s="0"/>
      <c r="ID152" s="0"/>
      <c r="IE152" s="0"/>
      <c r="IF152" s="0"/>
      <c r="IG152" s="0"/>
      <c r="IH152" s="0"/>
      <c r="II152" s="0"/>
      <c r="IJ152" s="0"/>
      <c r="IK152" s="0"/>
      <c r="IL152" s="0"/>
      <c r="IM152" s="0"/>
      <c r="IN152" s="0"/>
      <c r="IO152" s="0"/>
      <c r="IP152" s="0"/>
      <c r="IQ152" s="0"/>
      <c r="IR152" s="0"/>
      <c r="IS152" s="0"/>
      <c r="IT152" s="0"/>
      <c r="IU152" s="0"/>
      <c r="IV152" s="0"/>
      <c r="IW152" s="0"/>
      <c r="IX152" s="0"/>
      <c r="IY152" s="0"/>
      <c r="IZ152" s="0"/>
      <c r="JA152" s="0"/>
      <c r="JB152" s="0"/>
      <c r="JC152" s="0"/>
      <c r="JD152" s="0"/>
      <c r="JE152" s="0"/>
      <c r="JF152" s="0"/>
      <c r="JG152" s="0"/>
      <c r="JH152" s="0"/>
      <c r="JI152" s="0"/>
      <c r="JJ152" s="0"/>
      <c r="JK152" s="0"/>
      <c r="JL152" s="0"/>
      <c r="JM152" s="0"/>
      <c r="JN152" s="0"/>
      <c r="JO152" s="0"/>
      <c r="JP152" s="0"/>
      <c r="JQ152" s="0"/>
      <c r="JR152" s="0"/>
      <c r="JS152" s="0"/>
      <c r="JT152" s="0"/>
      <c r="JU152" s="0"/>
      <c r="JV152" s="0"/>
      <c r="JW152" s="0"/>
      <c r="JX152" s="0"/>
      <c r="JY152" s="0"/>
      <c r="JZ152" s="0"/>
      <c r="KA152" s="0"/>
      <c r="KB152" s="0"/>
      <c r="KC152" s="0"/>
      <c r="KD152" s="0"/>
      <c r="KE152" s="0"/>
      <c r="KF152" s="0"/>
      <c r="KG152" s="0"/>
      <c r="KH152" s="0"/>
      <c r="KI152" s="0"/>
      <c r="KJ152" s="0"/>
      <c r="KK152" s="0"/>
      <c r="KL152" s="0"/>
      <c r="KM152" s="0"/>
      <c r="KN152" s="0"/>
      <c r="KO152" s="0"/>
      <c r="KP152" s="0"/>
      <c r="KQ152" s="0"/>
      <c r="KR152" s="0"/>
      <c r="KS152" s="0"/>
      <c r="KT152" s="0"/>
      <c r="KU152" s="0"/>
      <c r="KV152" s="0"/>
      <c r="KW152" s="0"/>
      <c r="KX152" s="0"/>
      <c r="KY152" s="0"/>
      <c r="KZ152" s="0"/>
      <c r="LA152" s="0"/>
      <c r="LB152" s="0"/>
      <c r="LC152" s="0"/>
      <c r="LD152" s="0"/>
      <c r="LE152" s="0"/>
      <c r="LF152" s="0"/>
      <c r="LG152" s="0"/>
      <c r="LH152" s="0"/>
      <c r="LI152" s="0"/>
      <c r="LJ152" s="0"/>
      <c r="LK152" s="0"/>
      <c r="LL152" s="0"/>
      <c r="LM152" s="0"/>
      <c r="LN152" s="0"/>
      <c r="LO152" s="0"/>
      <c r="LP152" s="0"/>
      <c r="LQ152" s="0"/>
      <c r="LR152" s="0"/>
      <c r="LS152" s="0"/>
      <c r="LT152" s="0"/>
      <c r="LU152" s="0"/>
      <c r="LV152" s="0"/>
      <c r="LW152" s="0"/>
      <c r="LX152" s="0"/>
      <c r="LY152" s="0"/>
      <c r="LZ152" s="0"/>
      <c r="MA152" s="0"/>
      <c r="MB152" s="0"/>
      <c r="MC152" s="0"/>
      <c r="MD152" s="0"/>
      <c r="ME152" s="0"/>
      <c r="MF152" s="0"/>
      <c r="MG152" s="0"/>
      <c r="MH152" s="0"/>
      <c r="MI152" s="0"/>
      <c r="MJ152" s="0"/>
      <c r="MK152" s="0"/>
      <c r="ML152" s="0"/>
      <c r="MM152" s="0"/>
      <c r="MN152" s="0"/>
      <c r="MO152" s="0"/>
      <c r="MP152" s="0"/>
      <c r="MQ152" s="0"/>
      <c r="MR152" s="0"/>
      <c r="MS152" s="0"/>
      <c r="MT152" s="0"/>
      <c r="MU152" s="0"/>
      <c r="MV152" s="0"/>
      <c r="MW152" s="0"/>
      <c r="MX152" s="0"/>
      <c r="MY152" s="0"/>
      <c r="MZ152" s="0"/>
      <c r="NA152" s="0"/>
      <c r="NB152" s="0"/>
      <c r="NC152" s="0"/>
      <c r="ND152" s="0"/>
      <c r="NE152" s="0"/>
      <c r="NF152" s="0"/>
      <c r="NG152" s="0"/>
      <c r="NH152" s="0"/>
      <c r="NI152" s="0"/>
      <c r="NJ152" s="0"/>
      <c r="NK152" s="0"/>
      <c r="NL152" s="0"/>
      <c r="NM152" s="0"/>
      <c r="NN152" s="0"/>
      <c r="NO152" s="0"/>
      <c r="NP152" s="0"/>
      <c r="NQ152" s="0"/>
      <c r="NR152" s="0"/>
      <c r="NS152" s="0"/>
      <c r="NT152" s="0"/>
      <c r="NU152" s="0"/>
      <c r="NV152" s="0"/>
      <c r="NW152" s="0"/>
      <c r="NX152" s="0"/>
      <c r="NY152" s="0"/>
      <c r="NZ152" s="0"/>
      <c r="OA152" s="0"/>
      <c r="OB152" s="0"/>
      <c r="OC152" s="0"/>
      <c r="OD152" s="0"/>
      <c r="OE152" s="0"/>
      <c r="OF152" s="0"/>
      <c r="OG152" s="0"/>
      <c r="OH152" s="0"/>
      <c r="OI152" s="0"/>
      <c r="OJ152" s="0"/>
      <c r="OK152" s="0"/>
      <c r="OL152" s="0"/>
      <c r="OM152" s="0"/>
      <c r="ON152" s="0"/>
      <c r="OO152" s="0"/>
      <c r="OP152" s="0"/>
      <c r="OQ152" s="0"/>
      <c r="OR152" s="0"/>
      <c r="OS152" s="0"/>
      <c r="OT152" s="0"/>
      <c r="OU152" s="0"/>
      <c r="OV152" s="0"/>
      <c r="OW152" s="0"/>
      <c r="OX152" s="0"/>
      <c r="OY152" s="0"/>
      <c r="OZ152" s="0"/>
      <c r="PA152" s="0"/>
      <c r="PB152" s="0"/>
      <c r="PC152" s="0"/>
      <c r="PD152" s="0"/>
      <c r="PE152" s="0"/>
      <c r="PF152" s="0"/>
      <c r="PG152" s="0"/>
      <c r="PH152" s="0"/>
      <c r="PI152" s="0"/>
      <c r="PJ152" s="0"/>
      <c r="PK152" s="0"/>
      <c r="PL152" s="0"/>
      <c r="PM152" s="0"/>
      <c r="PN152" s="0"/>
      <c r="PO152" s="0"/>
      <c r="PP152" s="0"/>
      <c r="PQ152" s="0"/>
      <c r="PR152" s="0"/>
      <c r="PS152" s="0"/>
      <c r="PT152" s="0"/>
      <c r="PU152" s="0"/>
      <c r="PV152" s="0"/>
      <c r="PW152" s="0"/>
      <c r="PX152" s="0"/>
      <c r="PY152" s="0"/>
      <c r="PZ152" s="0"/>
      <c r="QA152" s="0"/>
      <c r="QB152" s="0"/>
      <c r="QC152" s="0"/>
      <c r="QD152" s="0"/>
      <c r="QE152" s="0"/>
      <c r="QF152" s="0"/>
      <c r="QG152" s="0"/>
      <c r="QH152" s="0"/>
      <c r="QI152" s="0"/>
      <c r="QJ152" s="0"/>
      <c r="QK152" s="0"/>
      <c r="QL152" s="0"/>
      <c r="QM152" s="0"/>
      <c r="QN152" s="0"/>
      <c r="QO152" s="0"/>
      <c r="QP152" s="0"/>
      <c r="QQ152" s="0"/>
      <c r="QR152" s="0"/>
      <c r="QS152" s="0"/>
      <c r="QT152" s="0"/>
      <c r="QU152" s="0"/>
      <c r="QV152" s="0"/>
      <c r="QW152" s="0"/>
      <c r="QX152" s="0"/>
      <c r="QY152" s="0"/>
      <c r="QZ152" s="0"/>
      <c r="RA152" s="0"/>
      <c r="RB152" s="0"/>
      <c r="RC152" s="0"/>
      <c r="RD152" s="0"/>
      <c r="RE152" s="0"/>
      <c r="RF152" s="0"/>
      <c r="RG152" s="0"/>
      <c r="RH152" s="0"/>
      <c r="RI152" s="0"/>
      <c r="RJ152" s="0"/>
      <c r="RK152" s="0"/>
      <c r="RL152" s="0"/>
      <c r="RM152" s="0"/>
      <c r="RN152" s="0"/>
      <c r="RO152" s="0"/>
      <c r="RP152" s="0"/>
      <c r="RQ152" s="0"/>
      <c r="RR152" s="0"/>
      <c r="RS152" s="0"/>
      <c r="RT152" s="0"/>
      <c r="RU152" s="0"/>
      <c r="RV152" s="0"/>
      <c r="RW152" s="0"/>
      <c r="RX152" s="0"/>
      <c r="RY152" s="0"/>
      <c r="RZ152" s="0"/>
      <c r="SA152" s="0"/>
      <c r="SB152" s="0"/>
      <c r="SC152" s="0"/>
      <c r="SD152" s="0"/>
      <c r="SE152" s="0"/>
      <c r="SF152" s="0"/>
      <c r="SG152" s="0"/>
      <c r="SH152" s="0"/>
      <c r="SI152" s="0"/>
      <c r="SJ152" s="0"/>
      <c r="SK152" s="0"/>
      <c r="SL152" s="0"/>
      <c r="SM152" s="0"/>
      <c r="SN152" s="0"/>
      <c r="SO152" s="0"/>
      <c r="SP152" s="0"/>
      <c r="SQ152" s="0"/>
      <c r="SR152" s="0"/>
      <c r="SS152" s="0"/>
      <c r="ST152" s="0"/>
      <c r="SU152" s="0"/>
      <c r="SV152" s="0"/>
      <c r="SW152" s="0"/>
      <c r="SX152" s="0"/>
      <c r="SY152" s="0"/>
      <c r="SZ152" s="0"/>
      <c r="TA152" s="0"/>
      <c r="TB152" s="0"/>
      <c r="TC152" s="0"/>
      <c r="TD152" s="0"/>
      <c r="TE152" s="0"/>
      <c r="TF152" s="0"/>
      <c r="TG152" s="0"/>
      <c r="TH152" s="0"/>
      <c r="TI152" s="0"/>
      <c r="TJ152" s="0"/>
      <c r="TK152" s="0"/>
      <c r="TL152" s="0"/>
      <c r="TM152" s="0"/>
      <c r="TN152" s="0"/>
      <c r="TO152" s="0"/>
      <c r="TP152" s="0"/>
      <c r="TQ152" s="0"/>
      <c r="TR152" s="0"/>
      <c r="TS152" s="0"/>
      <c r="TT152" s="0"/>
      <c r="TU152" s="0"/>
      <c r="TV152" s="0"/>
      <c r="TW152" s="0"/>
      <c r="TX152" s="0"/>
      <c r="TY152" s="0"/>
      <c r="TZ152" s="0"/>
      <c r="UA152" s="0"/>
      <c r="UB152" s="0"/>
      <c r="UC152" s="0"/>
      <c r="UD152" s="0"/>
      <c r="UE152" s="0"/>
      <c r="UF152" s="0"/>
      <c r="UG152" s="0"/>
      <c r="UH152" s="0"/>
      <c r="UI152" s="0"/>
      <c r="UJ152" s="0"/>
      <c r="UK152" s="0"/>
      <c r="UL152" s="0"/>
      <c r="UM152" s="0"/>
      <c r="UN152" s="0"/>
      <c r="UO152" s="0"/>
      <c r="UP152" s="0"/>
      <c r="UQ152" s="0"/>
      <c r="UR152" s="0"/>
      <c r="US152" s="0"/>
      <c r="UT152" s="0"/>
      <c r="UU152" s="0"/>
      <c r="UV152" s="0"/>
      <c r="UW152" s="0"/>
      <c r="UX152" s="0"/>
      <c r="UY152" s="0"/>
      <c r="UZ152" s="0"/>
      <c r="VA152" s="0"/>
      <c r="VB152" s="0"/>
      <c r="VC152" s="0"/>
      <c r="VD152" s="0"/>
      <c r="VE152" s="0"/>
      <c r="VF152" s="0"/>
      <c r="VG152" s="0"/>
      <c r="VH152" s="0"/>
      <c r="VI152" s="0"/>
      <c r="VJ152" s="0"/>
      <c r="VK152" s="0"/>
      <c r="VL152" s="0"/>
      <c r="VM152" s="0"/>
      <c r="VN152" s="0"/>
      <c r="VO152" s="0"/>
      <c r="VP152" s="0"/>
      <c r="VQ152" s="0"/>
      <c r="VR152" s="0"/>
      <c r="VS152" s="0"/>
      <c r="VT152" s="0"/>
      <c r="VU152" s="0"/>
      <c r="VV152" s="0"/>
      <c r="VW152" s="0"/>
      <c r="VX152" s="0"/>
      <c r="VY152" s="0"/>
      <c r="VZ152" s="0"/>
      <c r="WA152" s="0"/>
      <c r="WB152" s="0"/>
      <c r="WC152" s="0"/>
      <c r="WD152" s="0"/>
      <c r="WE152" s="0"/>
      <c r="WF152" s="0"/>
      <c r="WG152" s="0"/>
      <c r="WH152" s="0"/>
      <c r="WI152" s="0"/>
      <c r="WJ152" s="0"/>
      <c r="WK152" s="0"/>
      <c r="WL152" s="0"/>
      <c r="WM152" s="0"/>
      <c r="WN152" s="0"/>
      <c r="WO152" s="0"/>
      <c r="WP152" s="0"/>
      <c r="WQ152" s="0"/>
      <c r="WR152" s="0"/>
      <c r="WS152" s="0"/>
      <c r="WT152" s="0"/>
      <c r="WU152" s="0"/>
      <c r="WV152" s="0"/>
      <c r="WW152" s="0"/>
      <c r="WX152" s="0"/>
      <c r="WY152" s="0"/>
      <c r="WZ152" s="0"/>
      <c r="XA152" s="0"/>
      <c r="XB152" s="0"/>
      <c r="XC152" s="0"/>
      <c r="XD152" s="0"/>
      <c r="XE152" s="0"/>
      <c r="XF152" s="0"/>
      <c r="XG152" s="0"/>
      <c r="XH152" s="0"/>
      <c r="XI152" s="0"/>
      <c r="XJ152" s="0"/>
      <c r="XK152" s="0"/>
      <c r="XL152" s="0"/>
      <c r="XM152" s="0"/>
      <c r="XN152" s="0"/>
      <c r="XO152" s="0"/>
      <c r="XP152" s="0"/>
      <c r="XQ152" s="0"/>
      <c r="XR152" s="0"/>
      <c r="XS152" s="0"/>
      <c r="XT152" s="0"/>
      <c r="XU152" s="0"/>
      <c r="XV152" s="0"/>
      <c r="XW152" s="0"/>
      <c r="XX152" s="0"/>
      <c r="XY152" s="0"/>
      <c r="XZ152" s="0"/>
      <c r="YA152" s="0"/>
      <c r="YB152" s="0"/>
      <c r="YC152" s="0"/>
      <c r="YD152" s="0"/>
      <c r="YE152" s="0"/>
      <c r="YF152" s="0"/>
      <c r="YG152" s="0"/>
      <c r="YH152" s="0"/>
      <c r="YI152" s="0"/>
      <c r="YJ152" s="0"/>
      <c r="YK152" s="0"/>
      <c r="YL152" s="0"/>
      <c r="YM152" s="0"/>
      <c r="YN152" s="0"/>
      <c r="YO152" s="0"/>
      <c r="YP152" s="0"/>
      <c r="YQ152" s="0"/>
      <c r="YR152" s="0"/>
      <c r="YS152" s="0"/>
      <c r="YT152" s="0"/>
      <c r="YU152" s="0"/>
      <c r="YV152" s="0"/>
      <c r="YW152" s="0"/>
      <c r="YX152" s="0"/>
      <c r="YY152" s="0"/>
      <c r="YZ152" s="0"/>
      <c r="ZA152" s="0"/>
      <c r="ZB152" s="0"/>
      <c r="ZC152" s="0"/>
      <c r="ZD152" s="0"/>
      <c r="ZE152" s="0"/>
      <c r="ZF152" s="0"/>
      <c r="ZG152" s="0"/>
      <c r="ZH152" s="0"/>
      <c r="ZI152" s="0"/>
      <c r="ZJ152" s="0"/>
      <c r="ZK152" s="0"/>
      <c r="ZL152" s="0"/>
      <c r="ZM152" s="0"/>
      <c r="ZN152" s="0"/>
      <c r="ZO152" s="0"/>
      <c r="ZP152" s="0"/>
      <c r="ZQ152" s="0"/>
      <c r="ZR152" s="0"/>
      <c r="ZS152" s="0"/>
      <c r="ZT152" s="0"/>
      <c r="ZU152" s="0"/>
      <c r="ZV152" s="0"/>
      <c r="ZW152" s="0"/>
      <c r="ZX152" s="0"/>
      <c r="ZY152" s="0"/>
      <c r="ZZ152" s="0"/>
      <c r="AAA152" s="0"/>
      <c r="AAB152" s="0"/>
      <c r="AAC152" s="0"/>
      <c r="AAD152" s="0"/>
      <c r="AAE152" s="0"/>
      <c r="AAF152" s="0"/>
      <c r="AAG152" s="0"/>
      <c r="AAH152" s="0"/>
      <c r="AAI152" s="0"/>
      <c r="AAJ152" s="0"/>
      <c r="AAK152" s="0"/>
      <c r="AAL152" s="0"/>
      <c r="AAM152" s="0"/>
      <c r="AAN152" s="0"/>
      <c r="AAO152" s="0"/>
      <c r="AAP152" s="0"/>
      <c r="AAQ152" s="0"/>
      <c r="AAR152" s="0"/>
      <c r="AAS152" s="0"/>
      <c r="AAT152" s="0"/>
      <c r="AAU152" s="0"/>
      <c r="AAV152" s="0"/>
      <c r="AAW152" s="0"/>
      <c r="AAX152" s="0"/>
      <c r="AAY152" s="0"/>
      <c r="AAZ152" s="0"/>
      <c r="ABA152" s="0"/>
      <c r="ABB152" s="0"/>
      <c r="ABC152" s="0"/>
      <c r="ABD152" s="0"/>
      <c r="ABE152" s="0"/>
      <c r="ABF152" s="0"/>
      <c r="ABG152" s="0"/>
      <c r="ABH152" s="0"/>
      <c r="ABI152" s="0"/>
      <c r="ABJ152" s="0"/>
      <c r="ABK152" s="0"/>
      <c r="ABL152" s="0"/>
      <c r="ABM152" s="0"/>
      <c r="ABN152" s="0"/>
      <c r="ABO152" s="0"/>
      <c r="ABP152" s="0"/>
      <c r="ABQ152" s="0"/>
      <c r="ABR152" s="0"/>
      <c r="ABS152" s="0"/>
      <c r="ABT152" s="0"/>
      <c r="ABU152" s="0"/>
      <c r="ABV152" s="0"/>
      <c r="ABW152" s="0"/>
      <c r="ABX152" s="0"/>
      <c r="ABY152" s="0"/>
      <c r="ABZ152" s="0"/>
      <c r="ACA152" s="0"/>
      <c r="ACB152" s="0"/>
      <c r="ACC152" s="0"/>
      <c r="ACD152" s="0"/>
      <c r="ACE152" s="0"/>
      <c r="ACF152" s="0"/>
      <c r="ACG152" s="0"/>
      <c r="ACH152" s="0"/>
      <c r="ACI152" s="0"/>
      <c r="ACJ152" s="0"/>
      <c r="ACK152" s="0"/>
      <c r="ACL152" s="0"/>
      <c r="ACM152" s="0"/>
      <c r="ACN152" s="0"/>
      <c r="ACO152" s="0"/>
      <c r="ACP152" s="0"/>
      <c r="ACQ152" s="0"/>
      <c r="ACR152" s="0"/>
      <c r="ACS152" s="0"/>
      <c r="ACT152" s="0"/>
      <c r="ACU152" s="0"/>
      <c r="ACV152" s="0"/>
      <c r="ACW152" s="0"/>
      <c r="ACX152" s="0"/>
      <c r="ACY152" s="0"/>
      <c r="ACZ152" s="0"/>
      <c r="ADA152" s="0"/>
      <c r="ADB152" s="0"/>
      <c r="ADC152" s="0"/>
      <c r="ADD152" s="0"/>
      <c r="ADE152" s="0"/>
      <c r="ADF152" s="0"/>
      <c r="ADG152" s="0"/>
      <c r="ADH152" s="0"/>
      <c r="ADI152" s="0"/>
      <c r="ADJ152" s="0"/>
      <c r="ADK152" s="0"/>
      <c r="ADL152" s="0"/>
      <c r="ADM152" s="0"/>
      <c r="ADN152" s="0"/>
      <c r="ADO152" s="0"/>
      <c r="ADP152" s="0"/>
      <c r="ADQ152" s="0"/>
      <c r="ADR152" s="0"/>
      <c r="ADS152" s="0"/>
      <c r="ADT152" s="0"/>
      <c r="ADU152" s="0"/>
      <c r="ADV152" s="0"/>
      <c r="ADW152" s="0"/>
      <c r="ADX152" s="0"/>
      <c r="ADY152" s="0"/>
      <c r="ADZ152" s="0"/>
      <c r="AEA152" s="0"/>
      <c r="AEB152" s="0"/>
      <c r="AEC152" s="0"/>
      <c r="AED152" s="0"/>
      <c r="AEE152" s="0"/>
      <c r="AEF152" s="0"/>
      <c r="AEG152" s="0"/>
      <c r="AEH152" s="0"/>
      <c r="AEI152" s="0"/>
      <c r="AEJ152" s="0"/>
      <c r="AEK152" s="0"/>
      <c r="AEL152" s="0"/>
      <c r="AEM152" s="0"/>
      <c r="AEN152" s="0"/>
      <c r="AEO152" s="0"/>
      <c r="AEP152" s="0"/>
      <c r="AEQ152" s="0"/>
      <c r="AER152" s="0"/>
      <c r="AES152" s="0"/>
      <c r="AET152" s="0"/>
      <c r="AEU152" s="0"/>
      <c r="AEV152" s="0"/>
      <c r="AEW152" s="0"/>
      <c r="AEX152" s="0"/>
      <c r="AEY152" s="0"/>
      <c r="AEZ152" s="0"/>
      <c r="AFA152" s="0"/>
      <c r="AFB152" s="0"/>
      <c r="AFC152" s="0"/>
      <c r="AFD152" s="0"/>
      <c r="AFE152" s="0"/>
      <c r="AFF152" s="0"/>
      <c r="AFG152" s="0"/>
      <c r="AFH152" s="0"/>
      <c r="AFI152" s="0"/>
      <c r="AFJ152" s="0"/>
      <c r="AFK152" s="0"/>
      <c r="AFL152" s="0"/>
      <c r="AFM152" s="0"/>
      <c r="AFN152" s="0"/>
      <c r="AFO152" s="0"/>
      <c r="AFP152" s="0"/>
      <c r="AFQ152" s="0"/>
      <c r="AFR152" s="0"/>
      <c r="AFS152" s="0"/>
      <c r="AFT152" s="0"/>
      <c r="AFU152" s="0"/>
      <c r="AFV152" s="0"/>
      <c r="AFW152" s="0"/>
      <c r="AFX152" s="0"/>
      <c r="AFY152" s="0"/>
      <c r="AFZ152" s="0"/>
      <c r="AGA152" s="0"/>
      <c r="AGB152" s="0"/>
      <c r="AGC152" s="0"/>
      <c r="AGD152" s="0"/>
      <c r="AGE152" s="0"/>
      <c r="AGF152" s="0"/>
      <c r="AGG152" s="0"/>
      <c r="AGH152" s="0"/>
      <c r="AGI152" s="0"/>
      <c r="AGJ152" s="0"/>
      <c r="AGK152" s="0"/>
      <c r="AGL152" s="0"/>
      <c r="AGM152" s="0"/>
      <c r="AGN152" s="0"/>
      <c r="AGO152" s="0"/>
      <c r="AGP152" s="0"/>
      <c r="AGQ152" s="0"/>
      <c r="AGR152" s="0"/>
      <c r="AGS152" s="0"/>
      <c r="AGT152" s="0"/>
      <c r="AGU152" s="0"/>
      <c r="AGV152" s="0"/>
      <c r="AGW152" s="0"/>
      <c r="AGX152" s="0"/>
      <c r="AGY152" s="0"/>
      <c r="AGZ152" s="0"/>
      <c r="AHA152" s="0"/>
      <c r="AHB152" s="0"/>
      <c r="AHC152" s="0"/>
      <c r="AHD152" s="0"/>
      <c r="AHE152" s="0"/>
      <c r="AHF152" s="0"/>
      <c r="AHG152" s="0"/>
      <c r="AHH152" s="0"/>
      <c r="AHI152" s="0"/>
      <c r="AHJ152" s="0"/>
      <c r="AHK152" s="0"/>
      <c r="AHL152" s="0"/>
      <c r="AHM152" s="0"/>
      <c r="AHN152" s="0"/>
      <c r="AHO152" s="0"/>
      <c r="AHP152" s="0"/>
      <c r="AHQ152" s="0"/>
      <c r="AHR152" s="0"/>
      <c r="AHS152" s="0"/>
      <c r="AHT152" s="0"/>
      <c r="AHU152" s="0"/>
      <c r="AHV152" s="0"/>
      <c r="AHW152" s="0"/>
      <c r="AHX152" s="0"/>
      <c r="AHY152" s="0"/>
      <c r="AHZ152" s="0"/>
      <c r="AIA152" s="0"/>
      <c r="AIB152" s="0"/>
      <c r="AIC152" s="0"/>
      <c r="AID152" s="0"/>
      <c r="AIE152" s="0"/>
      <c r="AIF152" s="0"/>
      <c r="AIG152" s="0"/>
      <c r="AIH152" s="0"/>
      <c r="AII152" s="0"/>
      <c r="AIJ152" s="0"/>
      <c r="AIK152" s="0"/>
      <c r="AIL152" s="0"/>
      <c r="AIM152" s="0"/>
      <c r="AIN152" s="0"/>
      <c r="AIO152" s="0"/>
      <c r="AIP152" s="0"/>
      <c r="AIQ152" s="0"/>
      <c r="AIR152" s="0"/>
      <c r="AIS152" s="0"/>
      <c r="AIT152" s="0"/>
      <c r="AIU152" s="0"/>
      <c r="AIV152" s="0"/>
      <c r="AIW152" s="0"/>
      <c r="AIX152" s="0"/>
      <c r="AIY152" s="0"/>
      <c r="AIZ152" s="0"/>
      <c r="AJA152" s="0"/>
      <c r="AJB152" s="0"/>
      <c r="AJC152" s="0"/>
      <c r="AJD152" s="0"/>
      <c r="AJE152" s="0"/>
      <c r="AJF152" s="0"/>
      <c r="AJG152" s="0"/>
      <c r="AJH152" s="0"/>
      <c r="AJI152" s="0"/>
      <c r="AJJ152" s="0"/>
      <c r="AJK152" s="0"/>
      <c r="AJL152" s="0"/>
      <c r="AJM152" s="0"/>
      <c r="AJN152" s="0"/>
      <c r="AJO152" s="0"/>
      <c r="AJP152" s="0"/>
      <c r="AJQ152" s="0"/>
      <c r="AJR152" s="0"/>
      <c r="AJS152" s="0"/>
      <c r="AJT152" s="0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customFormat="false" ht="18.6" hidden="false" customHeight="true" outlineLevel="0" collapsed="false">
      <c r="A153" s="43" t="s">
        <v>452</v>
      </c>
      <c r="B153" s="43" t="s">
        <v>453</v>
      </c>
      <c r="C153" s="65" t="s">
        <v>164</v>
      </c>
      <c r="D153" s="65"/>
      <c r="E153" s="43" t="s">
        <v>183</v>
      </c>
      <c r="F153" s="43" t="s">
        <v>134</v>
      </c>
      <c r="G153" s="43"/>
      <c r="H153" s="43"/>
      <c r="I153" s="43" t="s">
        <v>135</v>
      </c>
      <c r="J153" s="43"/>
      <c r="K153" s="43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 s="0"/>
      <c r="FA153" s="0"/>
      <c r="FB153" s="0"/>
      <c r="FC153" s="0"/>
      <c r="FD153" s="0"/>
      <c r="FE153" s="0"/>
      <c r="FF153" s="0"/>
      <c r="FG153" s="0"/>
      <c r="FH153" s="0"/>
      <c r="FI153" s="0"/>
      <c r="FJ153" s="0"/>
      <c r="FK153" s="0"/>
      <c r="FL153" s="0"/>
      <c r="FM153" s="0"/>
      <c r="FN153" s="0"/>
      <c r="FO153" s="0"/>
      <c r="FP153" s="0"/>
      <c r="FQ153" s="0"/>
      <c r="FR153" s="0"/>
      <c r="FS153" s="0"/>
      <c r="FT153" s="0"/>
      <c r="FU153" s="0"/>
      <c r="FV153" s="0"/>
      <c r="FW153" s="0"/>
      <c r="FX153" s="0"/>
      <c r="FY153" s="0"/>
      <c r="FZ153" s="0"/>
      <c r="GA153" s="0"/>
      <c r="GB153" s="0"/>
      <c r="GC153" s="0"/>
      <c r="GD153" s="0"/>
      <c r="GE153" s="0"/>
      <c r="GF153" s="0"/>
      <c r="GG153" s="0"/>
      <c r="GH153" s="0"/>
      <c r="GI153" s="0"/>
      <c r="GJ153" s="0"/>
      <c r="GK153" s="0"/>
      <c r="GL153" s="0"/>
      <c r="GM153" s="0"/>
      <c r="GN153" s="0"/>
      <c r="GO153" s="0"/>
      <c r="GP153" s="0"/>
      <c r="GQ153" s="0"/>
      <c r="GR153" s="0"/>
      <c r="GS153" s="0"/>
      <c r="GT153" s="0"/>
      <c r="GU153" s="0"/>
      <c r="GV153" s="0"/>
      <c r="GW153" s="0"/>
      <c r="GX153" s="0"/>
      <c r="GY153" s="0"/>
      <c r="GZ153" s="0"/>
      <c r="HA153" s="0"/>
      <c r="HB153" s="0"/>
      <c r="HC153" s="0"/>
      <c r="HD153" s="0"/>
      <c r="HE153" s="0"/>
      <c r="HF153" s="0"/>
      <c r="HG153" s="0"/>
      <c r="HH153" s="0"/>
      <c r="HI153" s="0"/>
      <c r="HJ153" s="0"/>
      <c r="HK153" s="0"/>
      <c r="HL153" s="0"/>
      <c r="HM153" s="0"/>
      <c r="HN153" s="0"/>
      <c r="HO153" s="0"/>
      <c r="HP153" s="0"/>
      <c r="HQ153" s="0"/>
      <c r="HR153" s="0"/>
      <c r="HS153" s="0"/>
      <c r="HT153" s="0"/>
      <c r="HU153" s="0"/>
      <c r="HV153" s="0"/>
      <c r="HW153" s="0"/>
      <c r="HX153" s="0"/>
      <c r="HY153" s="0"/>
      <c r="HZ153" s="0"/>
      <c r="IA153" s="0"/>
      <c r="IB153" s="0"/>
      <c r="IC153" s="0"/>
      <c r="ID153" s="0"/>
      <c r="IE153" s="0"/>
      <c r="IF153" s="0"/>
      <c r="IG153" s="0"/>
      <c r="IH153" s="0"/>
      <c r="II153" s="0"/>
      <c r="IJ153" s="0"/>
      <c r="IK153" s="0"/>
      <c r="IL153" s="0"/>
      <c r="IM153" s="0"/>
      <c r="IN153" s="0"/>
      <c r="IO153" s="0"/>
      <c r="IP153" s="0"/>
      <c r="IQ153" s="0"/>
      <c r="IR153" s="0"/>
      <c r="IS153" s="0"/>
      <c r="IT153" s="0"/>
      <c r="IU153" s="0"/>
      <c r="IV153" s="0"/>
      <c r="IW153" s="0"/>
      <c r="IX153" s="0"/>
      <c r="IY153" s="0"/>
      <c r="IZ153" s="0"/>
      <c r="JA153" s="0"/>
      <c r="JB153" s="0"/>
      <c r="JC153" s="0"/>
      <c r="JD153" s="0"/>
      <c r="JE153" s="0"/>
      <c r="JF153" s="0"/>
      <c r="JG153" s="0"/>
      <c r="JH153" s="0"/>
      <c r="JI153" s="0"/>
      <c r="JJ153" s="0"/>
      <c r="JK153" s="0"/>
      <c r="JL153" s="0"/>
      <c r="JM153" s="0"/>
      <c r="JN153" s="0"/>
      <c r="JO153" s="0"/>
      <c r="JP153" s="0"/>
      <c r="JQ153" s="0"/>
      <c r="JR153" s="0"/>
      <c r="JS153" s="0"/>
      <c r="JT153" s="0"/>
      <c r="JU153" s="0"/>
      <c r="JV153" s="0"/>
      <c r="JW153" s="0"/>
      <c r="JX153" s="0"/>
      <c r="JY153" s="0"/>
      <c r="JZ153" s="0"/>
      <c r="KA153" s="0"/>
      <c r="KB153" s="0"/>
      <c r="KC153" s="0"/>
      <c r="KD153" s="0"/>
      <c r="KE153" s="0"/>
      <c r="KF153" s="0"/>
      <c r="KG153" s="0"/>
      <c r="KH153" s="0"/>
      <c r="KI153" s="0"/>
      <c r="KJ153" s="0"/>
      <c r="KK153" s="0"/>
      <c r="KL153" s="0"/>
      <c r="KM153" s="0"/>
      <c r="KN153" s="0"/>
      <c r="KO153" s="0"/>
      <c r="KP153" s="0"/>
      <c r="KQ153" s="0"/>
      <c r="KR153" s="0"/>
      <c r="KS153" s="0"/>
      <c r="KT153" s="0"/>
      <c r="KU153" s="0"/>
      <c r="KV153" s="0"/>
      <c r="KW153" s="0"/>
      <c r="KX153" s="0"/>
      <c r="KY153" s="0"/>
      <c r="KZ153" s="0"/>
      <c r="LA153" s="0"/>
      <c r="LB153" s="0"/>
      <c r="LC153" s="0"/>
      <c r="LD153" s="0"/>
      <c r="LE153" s="0"/>
      <c r="LF153" s="0"/>
      <c r="LG153" s="0"/>
      <c r="LH153" s="0"/>
      <c r="LI153" s="0"/>
      <c r="LJ153" s="0"/>
      <c r="LK153" s="0"/>
      <c r="LL153" s="0"/>
      <c r="LM153" s="0"/>
      <c r="LN153" s="0"/>
      <c r="LO153" s="0"/>
      <c r="LP153" s="0"/>
      <c r="LQ153" s="0"/>
      <c r="LR153" s="0"/>
      <c r="LS153" s="0"/>
      <c r="LT153" s="0"/>
      <c r="LU153" s="0"/>
      <c r="LV153" s="0"/>
      <c r="LW153" s="0"/>
      <c r="LX153" s="0"/>
      <c r="LY153" s="0"/>
      <c r="LZ153" s="0"/>
      <c r="MA153" s="0"/>
      <c r="MB153" s="0"/>
      <c r="MC153" s="0"/>
      <c r="MD153" s="0"/>
      <c r="ME153" s="0"/>
      <c r="MF153" s="0"/>
      <c r="MG153" s="0"/>
      <c r="MH153" s="0"/>
      <c r="MI153" s="0"/>
      <c r="MJ153" s="0"/>
      <c r="MK153" s="0"/>
      <c r="ML153" s="0"/>
      <c r="MM153" s="0"/>
      <c r="MN153" s="0"/>
      <c r="MO153" s="0"/>
      <c r="MP153" s="0"/>
      <c r="MQ153" s="0"/>
      <c r="MR153" s="0"/>
      <c r="MS153" s="0"/>
      <c r="MT153" s="0"/>
      <c r="MU153" s="0"/>
      <c r="MV153" s="0"/>
      <c r="MW153" s="0"/>
      <c r="MX153" s="0"/>
      <c r="MY153" s="0"/>
      <c r="MZ153" s="0"/>
      <c r="NA153" s="0"/>
      <c r="NB153" s="0"/>
      <c r="NC153" s="0"/>
      <c r="ND153" s="0"/>
      <c r="NE153" s="0"/>
      <c r="NF153" s="0"/>
      <c r="NG153" s="0"/>
      <c r="NH153" s="0"/>
      <c r="NI153" s="0"/>
      <c r="NJ153" s="0"/>
      <c r="NK153" s="0"/>
      <c r="NL153" s="0"/>
      <c r="NM153" s="0"/>
      <c r="NN153" s="0"/>
      <c r="NO153" s="0"/>
      <c r="NP153" s="0"/>
      <c r="NQ153" s="0"/>
      <c r="NR153" s="0"/>
      <c r="NS153" s="0"/>
      <c r="NT153" s="0"/>
      <c r="NU153" s="0"/>
      <c r="NV153" s="0"/>
      <c r="NW153" s="0"/>
      <c r="NX153" s="0"/>
      <c r="NY153" s="0"/>
      <c r="NZ153" s="0"/>
      <c r="OA153" s="0"/>
      <c r="OB153" s="0"/>
      <c r="OC153" s="0"/>
      <c r="OD153" s="0"/>
      <c r="OE153" s="0"/>
      <c r="OF153" s="0"/>
      <c r="OG153" s="0"/>
      <c r="OH153" s="0"/>
      <c r="OI153" s="0"/>
      <c r="OJ153" s="0"/>
      <c r="OK153" s="0"/>
      <c r="OL153" s="0"/>
      <c r="OM153" s="0"/>
      <c r="ON153" s="0"/>
      <c r="OO153" s="0"/>
      <c r="OP153" s="0"/>
      <c r="OQ153" s="0"/>
      <c r="OR153" s="0"/>
      <c r="OS153" s="0"/>
      <c r="OT153" s="0"/>
      <c r="OU153" s="0"/>
      <c r="OV153" s="0"/>
      <c r="OW153" s="0"/>
      <c r="OX153" s="0"/>
      <c r="OY153" s="0"/>
      <c r="OZ153" s="0"/>
      <c r="PA153" s="0"/>
      <c r="PB153" s="0"/>
      <c r="PC153" s="0"/>
      <c r="PD153" s="0"/>
      <c r="PE153" s="0"/>
      <c r="PF153" s="0"/>
      <c r="PG153" s="0"/>
      <c r="PH153" s="0"/>
      <c r="PI153" s="0"/>
      <c r="PJ153" s="0"/>
      <c r="PK153" s="0"/>
      <c r="PL153" s="0"/>
      <c r="PM153" s="0"/>
      <c r="PN153" s="0"/>
      <c r="PO153" s="0"/>
      <c r="PP153" s="0"/>
      <c r="PQ153" s="0"/>
      <c r="PR153" s="0"/>
      <c r="PS153" s="0"/>
      <c r="PT153" s="0"/>
      <c r="PU153" s="0"/>
      <c r="PV153" s="0"/>
      <c r="PW153" s="0"/>
      <c r="PX153" s="0"/>
      <c r="PY153" s="0"/>
      <c r="PZ153" s="0"/>
      <c r="QA153" s="0"/>
      <c r="QB153" s="0"/>
      <c r="QC153" s="0"/>
      <c r="QD153" s="0"/>
      <c r="QE153" s="0"/>
      <c r="QF153" s="0"/>
      <c r="QG153" s="0"/>
      <c r="QH153" s="0"/>
      <c r="QI153" s="0"/>
      <c r="QJ153" s="0"/>
      <c r="QK153" s="0"/>
      <c r="QL153" s="0"/>
      <c r="QM153" s="0"/>
      <c r="QN153" s="0"/>
      <c r="QO153" s="0"/>
      <c r="QP153" s="0"/>
      <c r="QQ153" s="0"/>
      <c r="QR153" s="0"/>
      <c r="QS153" s="0"/>
      <c r="QT153" s="0"/>
      <c r="QU153" s="0"/>
      <c r="QV153" s="0"/>
      <c r="QW153" s="0"/>
      <c r="QX153" s="0"/>
      <c r="QY153" s="0"/>
      <c r="QZ153" s="0"/>
      <c r="RA153" s="0"/>
      <c r="RB153" s="0"/>
      <c r="RC153" s="0"/>
      <c r="RD153" s="0"/>
      <c r="RE153" s="0"/>
      <c r="RF153" s="0"/>
      <c r="RG153" s="0"/>
      <c r="RH153" s="0"/>
      <c r="RI153" s="0"/>
      <c r="RJ153" s="0"/>
      <c r="RK153" s="0"/>
      <c r="RL153" s="0"/>
      <c r="RM153" s="0"/>
      <c r="RN153" s="0"/>
      <c r="RO153" s="0"/>
      <c r="RP153" s="0"/>
      <c r="RQ153" s="0"/>
      <c r="RR153" s="0"/>
      <c r="RS153" s="0"/>
      <c r="RT153" s="0"/>
      <c r="RU153" s="0"/>
      <c r="RV153" s="0"/>
      <c r="RW153" s="0"/>
      <c r="RX153" s="0"/>
      <c r="RY153" s="0"/>
      <c r="RZ153" s="0"/>
      <c r="SA153" s="0"/>
      <c r="SB153" s="0"/>
      <c r="SC153" s="0"/>
      <c r="SD153" s="0"/>
      <c r="SE153" s="0"/>
      <c r="SF153" s="0"/>
      <c r="SG153" s="0"/>
      <c r="SH153" s="0"/>
      <c r="SI153" s="0"/>
      <c r="SJ153" s="0"/>
      <c r="SK153" s="0"/>
      <c r="SL153" s="0"/>
      <c r="SM153" s="0"/>
      <c r="SN153" s="0"/>
      <c r="SO153" s="0"/>
      <c r="SP153" s="0"/>
      <c r="SQ153" s="0"/>
      <c r="SR153" s="0"/>
      <c r="SS153" s="0"/>
      <c r="ST153" s="0"/>
      <c r="SU153" s="0"/>
      <c r="SV153" s="0"/>
      <c r="SW153" s="0"/>
      <c r="SX153" s="0"/>
      <c r="SY153" s="0"/>
      <c r="SZ153" s="0"/>
      <c r="TA153" s="0"/>
      <c r="TB153" s="0"/>
      <c r="TC153" s="0"/>
      <c r="TD153" s="0"/>
      <c r="TE153" s="0"/>
      <c r="TF153" s="0"/>
      <c r="TG153" s="0"/>
      <c r="TH153" s="0"/>
      <c r="TI153" s="0"/>
      <c r="TJ153" s="0"/>
      <c r="TK153" s="0"/>
      <c r="TL153" s="0"/>
      <c r="TM153" s="0"/>
      <c r="TN153" s="0"/>
      <c r="TO153" s="0"/>
      <c r="TP153" s="0"/>
      <c r="TQ153" s="0"/>
      <c r="TR153" s="0"/>
      <c r="TS153" s="0"/>
      <c r="TT153" s="0"/>
      <c r="TU153" s="0"/>
      <c r="TV153" s="0"/>
      <c r="TW153" s="0"/>
      <c r="TX153" s="0"/>
      <c r="TY153" s="0"/>
      <c r="TZ153" s="0"/>
      <c r="UA153" s="0"/>
      <c r="UB153" s="0"/>
      <c r="UC153" s="0"/>
      <c r="UD153" s="0"/>
      <c r="UE153" s="0"/>
      <c r="UF153" s="0"/>
      <c r="UG153" s="0"/>
      <c r="UH153" s="0"/>
      <c r="UI153" s="0"/>
      <c r="UJ153" s="0"/>
      <c r="UK153" s="0"/>
      <c r="UL153" s="0"/>
      <c r="UM153" s="0"/>
      <c r="UN153" s="0"/>
      <c r="UO153" s="0"/>
      <c r="UP153" s="0"/>
      <c r="UQ153" s="0"/>
      <c r="UR153" s="0"/>
      <c r="US153" s="0"/>
      <c r="UT153" s="0"/>
      <c r="UU153" s="0"/>
      <c r="UV153" s="0"/>
      <c r="UW153" s="0"/>
      <c r="UX153" s="0"/>
      <c r="UY153" s="0"/>
      <c r="UZ153" s="0"/>
      <c r="VA153" s="0"/>
      <c r="VB153" s="0"/>
      <c r="VC153" s="0"/>
      <c r="VD153" s="0"/>
      <c r="VE153" s="0"/>
      <c r="VF153" s="0"/>
      <c r="VG153" s="0"/>
      <c r="VH153" s="0"/>
      <c r="VI153" s="0"/>
      <c r="VJ153" s="0"/>
      <c r="VK153" s="0"/>
      <c r="VL153" s="0"/>
      <c r="VM153" s="0"/>
      <c r="VN153" s="0"/>
      <c r="VO153" s="0"/>
      <c r="VP153" s="0"/>
      <c r="VQ153" s="0"/>
      <c r="VR153" s="0"/>
      <c r="VS153" s="0"/>
      <c r="VT153" s="0"/>
      <c r="VU153" s="0"/>
      <c r="VV153" s="0"/>
      <c r="VW153" s="0"/>
      <c r="VX153" s="0"/>
      <c r="VY153" s="0"/>
      <c r="VZ153" s="0"/>
      <c r="WA153" s="0"/>
      <c r="WB153" s="0"/>
      <c r="WC153" s="0"/>
      <c r="WD153" s="0"/>
      <c r="WE153" s="0"/>
      <c r="WF153" s="0"/>
      <c r="WG153" s="0"/>
      <c r="WH153" s="0"/>
      <c r="WI153" s="0"/>
      <c r="WJ153" s="0"/>
      <c r="WK153" s="0"/>
      <c r="WL153" s="0"/>
      <c r="WM153" s="0"/>
      <c r="WN153" s="0"/>
      <c r="WO153" s="0"/>
      <c r="WP153" s="0"/>
      <c r="WQ153" s="0"/>
      <c r="WR153" s="0"/>
      <c r="WS153" s="0"/>
      <c r="WT153" s="0"/>
      <c r="WU153" s="0"/>
      <c r="WV153" s="0"/>
      <c r="WW153" s="0"/>
      <c r="WX153" s="0"/>
      <c r="WY153" s="0"/>
      <c r="WZ153" s="0"/>
      <c r="XA153" s="0"/>
      <c r="XB153" s="0"/>
      <c r="XC153" s="0"/>
      <c r="XD153" s="0"/>
      <c r="XE153" s="0"/>
      <c r="XF153" s="0"/>
      <c r="XG153" s="0"/>
      <c r="XH153" s="0"/>
      <c r="XI153" s="0"/>
      <c r="XJ153" s="0"/>
      <c r="XK153" s="0"/>
      <c r="XL153" s="0"/>
      <c r="XM153" s="0"/>
      <c r="XN153" s="0"/>
      <c r="XO153" s="0"/>
      <c r="XP153" s="0"/>
      <c r="XQ153" s="0"/>
      <c r="XR153" s="0"/>
      <c r="XS153" s="0"/>
      <c r="XT153" s="0"/>
      <c r="XU153" s="0"/>
      <c r="XV153" s="0"/>
      <c r="XW153" s="0"/>
      <c r="XX153" s="0"/>
      <c r="XY153" s="0"/>
      <c r="XZ153" s="0"/>
      <c r="YA153" s="0"/>
      <c r="YB153" s="0"/>
      <c r="YC153" s="0"/>
      <c r="YD153" s="0"/>
      <c r="YE153" s="0"/>
      <c r="YF153" s="0"/>
      <c r="YG153" s="0"/>
      <c r="YH153" s="0"/>
      <c r="YI153" s="0"/>
      <c r="YJ153" s="0"/>
      <c r="YK153" s="0"/>
      <c r="YL153" s="0"/>
      <c r="YM153" s="0"/>
      <c r="YN153" s="0"/>
      <c r="YO153" s="0"/>
      <c r="YP153" s="0"/>
      <c r="YQ153" s="0"/>
      <c r="YR153" s="0"/>
      <c r="YS153" s="0"/>
      <c r="YT153" s="0"/>
      <c r="YU153" s="0"/>
      <c r="YV153" s="0"/>
      <c r="YW153" s="0"/>
      <c r="YX153" s="0"/>
      <c r="YY153" s="0"/>
      <c r="YZ153" s="0"/>
      <c r="ZA153" s="0"/>
      <c r="ZB153" s="0"/>
      <c r="ZC153" s="0"/>
      <c r="ZD153" s="0"/>
      <c r="ZE153" s="0"/>
      <c r="ZF153" s="0"/>
      <c r="ZG153" s="0"/>
      <c r="ZH153" s="0"/>
      <c r="ZI153" s="0"/>
      <c r="ZJ153" s="0"/>
      <c r="ZK153" s="0"/>
      <c r="ZL153" s="0"/>
      <c r="ZM153" s="0"/>
      <c r="ZN153" s="0"/>
      <c r="ZO153" s="0"/>
      <c r="ZP153" s="0"/>
      <c r="ZQ153" s="0"/>
      <c r="ZR153" s="0"/>
      <c r="ZS153" s="0"/>
      <c r="ZT153" s="0"/>
      <c r="ZU153" s="0"/>
      <c r="ZV153" s="0"/>
      <c r="ZW153" s="0"/>
      <c r="ZX153" s="0"/>
      <c r="ZY153" s="0"/>
      <c r="ZZ153" s="0"/>
      <c r="AAA153" s="0"/>
      <c r="AAB153" s="0"/>
      <c r="AAC153" s="0"/>
      <c r="AAD153" s="0"/>
      <c r="AAE153" s="0"/>
      <c r="AAF153" s="0"/>
      <c r="AAG153" s="0"/>
      <c r="AAH153" s="0"/>
      <c r="AAI153" s="0"/>
      <c r="AAJ153" s="0"/>
      <c r="AAK153" s="0"/>
      <c r="AAL153" s="0"/>
      <c r="AAM153" s="0"/>
      <c r="AAN153" s="0"/>
      <c r="AAO153" s="0"/>
      <c r="AAP153" s="0"/>
      <c r="AAQ153" s="0"/>
      <c r="AAR153" s="0"/>
      <c r="AAS153" s="0"/>
      <c r="AAT153" s="0"/>
      <c r="AAU153" s="0"/>
      <c r="AAV153" s="0"/>
      <c r="AAW153" s="0"/>
      <c r="AAX153" s="0"/>
      <c r="AAY153" s="0"/>
      <c r="AAZ153" s="0"/>
      <c r="ABA153" s="0"/>
      <c r="ABB153" s="0"/>
      <c r="ABC153" s="0"/>
      <c r="ABD153" s="0"/>
      <c r="ABE153" s="0"/>
      <c r="ABF153" s="0"/>
      <c r="ABG153" s="0"/>
      <c r="ABH153" s="0"/>
      <c r="ABI153" s="0"/>
      <c r="ABJ153" s="0"/>
      <c r="ABK153" s="0"/>
      <c r="ABL153" s="0"/>
      <c r="ABM153" s="0"/>
      <c r="ABN153" s="0"/>
      <c r="ABO153" s="0"/>
      <c r="ABP153" s="0"/>
      <c r="ABQ153" s="0"/>
      <c r="ABR153" s="0"/>
      <c r="ABS153" s="0"/>
      <c r="ABT153" s="0"/>
      <c r="ABU153" s="0"/>
      <c r="ABV153" s="0"/>
      <c r="ABW153" s="0"/>
      <c r="ABX153" s="0"/>
      <c r="ABY153" s="0"/>
      <c r="ABZ153" s="0"/>
      <c r="ACA153" s="0"/>
      <c r="ACB153" s="0"/>
      <c r="ACC153" s="0"/>
      <c r="ACD153" s="0"/>
      <c r="ACE153" s="0"/>
      <c r="ACF153" s="0"/>
      <c r="ACG153" s="0"/>
      <c r="ACH153" s="0"/>
      <c r="ACI153" s="0"/>
      <c r="ACJ153" s="0"/>
      <c r="ACK153" s="0"/>
      <c r="ACL153" s="0"/>
      <c r="ACM153" s="0"/>
      <c r="ACN153" s="0"/>
      <c r="ACO153" s="0"/>
      <c r="ACP153" s="0"/>
      <c r="ACQ153" s="0"/>
      <c r="ACR153" s="0"/>
      <c r="ACS153" s="0"/>
      <c r="ACT153" s="0"/>
      <c r="ACU153" s="0"/>
      <c r="ACV153" s="0"/>
      <c r="ACW153" s="0"/>
      <c r="ACX153" s="0"/>
      <c r="ACY153" s="0"/>
      <c r="ACZ153" s="0"/>
      <c r="ADA153" s="0"/>
      <c r="ADB153" s="0"/>
      <c r="ADC153" s="0"/>
      <c r="ADD153" s="0"/>
      <c r="ADE153" s="0"/>
      <c r="ADF153" s="0"/>
      <c r="ADG153" s="0"/>
      <c r="ADH153" s="0"/>
      <c r="ADI153" s="0"/>
      <c r="ADJ153" s="0"/>
      <c r="ADK153" s="0"/>
      <c r="ADL153" s="0"/>
      <c r="ADM153" s="0"/>
      <c r="ADN153" s="0"/>
      <c r="ADO153" s="0"/>
      <c r="ADP153" s="0"/>
      <c r="ADQ153" s="0"/>
      <c r="ADR153" s="0"/>
      <c r="ADS153" s="0"/>
      <c r="ADT153" s="0"/>
      <c r="ADU153" s="0"/>
      <c r="ADV153" s="0"/>
      <c r="ADW153" s="0"/>
      <c r="ADX153" s="0"/>
      <c r="ADY153" s="0"/>
      <c r="ADZ153" s="0"/>
      <c r="AEA153" s="0"/>
      <c r="AEB153" s="0"/>
      <c r="AEC153" s="0"/>
      <c r="AED153" s="0"/>
      <c r="AEE153" s="0"/>
      <c r="AEF153" s="0"/>
      <c r="AEG153" s="0"/>
      <c r="AEH153" s="0"/>
      <c r="AEI153" s="0"/>
      <c r="AEJ153" s="0"/>
      <c r="AEK153" s="0"/>
      <c r="AEL153" s="0"/>
      <c r="AEM153" s="0"/>
      <c r="AEN153" s="0"/>
      <c r="AEO153" s="0"/>
      <c r="AEP153" s="0"/>
      <c r="AEQ153" s="0"/>
      <c r="AER153" s="0"/>
      <c r="AES153" s="0"/>
      <c r="AET153" s="0"/>
      <c r="AEU153" s="0"/>
      <c r="AEV153" s="0"/>
      <c r="AEW153" s="0"/>
      <c r="AEX153" s="0"/>
      <c r="AEY153" s="0"/>
      <c r="AEZ153" s="0"/>
      <c r="AFA153" s="0"/>
      <c r="AFB153" s="0"/>
      <c r="AFC153" s="0"/>
      <c r="AFD153" s="0"/>
      <c r="AFE153" s="0"/>
      <c r="AFF153" s="0"/>
      <c r="AFG153" s="0"/>
      <c r="AFH153" s="0"/>
      <c r="AFI153" s="0"/>
      <c r="AFJ153" s="0"/>
      <c r="AFK153" s="0"/>
      <c r="AFL153" s="0"/>
      <c r="AFM153" s="0"/>
      <c r="AFN153" s="0"/>
      <c r="AFO153" s="0"/>
      <c r="AFP153" s="0"/>
      <c r="AFQ153" s="0"/>
      <c r="AFR153" s="0"/>
      <c r="AFS153" s="0"/>
      <c r="AFT153" s="0"/>
      <c r="AFU153" s="0"/>
      <c r="AFV153" s="0"/>
      <c r="AFW153" s="0"/>
      <c r="AFX153" s="0"/>
      <c r="AFY153" s="0"/>
      <c r="AFZ153" s="0"/>
      <c r="AGA153" s="0"/>
      <c r="AGB153" s="0"/>
      <c r="AGC153" s="0"/>
      <c r="AGD153" s="0"/>
      <c r="AGE153" s="0"/>
      <c r="AGF153" s="0"/>
      <c r="AGG153" s="0"/>
      <c r="AGH153" s="0"/>
      <c r="AGI153" s="0"/>
      <c r="AGJ153" s="0"/>
      <c r="AGK153" s="0"/>
      <c r="AGL153" s="0"/>
      <c r="AGM153" s="0"/>
      <c r="AGN153" s="0"/>
      <c r="AGO153" s="0"/>
      <c r="AGP153" s="0"/>
      <c r="AGQ153" s="0"/>
      <c r="AGR153" s="0"/>
      <c r="AGS153" s="0"/>
      <c r="AGT153" s="0"/>
      <c r="AGU153" s="0"/>
      <c r="AGV153" s="0"/>
      <c r="AGW153" s="0"/>
      <c r="AGX153" s="0"/>
      <c r="AGY153" s="0"/>
      <c r="AGZ153" s="0"/>
      <c r="AHA153" s="0"/>
      <c r="AHB153" s="0"/>
      <c r="AHC153" s="0"/>
      <c r="AHD153" s="0"/>
      <c r="AHE153" s="0"/>
      <c r="AHF153" s="0"/>
      <c r="AHG153" s="0"/>
      <c r="AHH153" s="0"/>
      <c r="AHI153" s="0"/>
      <c r="AHJ153" s="0"/>
      <c r="AHK153" s="0"/>
      <c r="AHL153" s="0"/>
      <c r="AHM153" s="0"/>
      <c r="AHN153" s="0"/>
      <c r="AHO153" s="0"/>
      <c r="AHP153" s="0"/>
      <c r="AHQ153" s="0"/>
      <c r="AHR153" s="0"/>
      <c r="AHS153" s="0"/>
      <c r="AHT153" s="0"/>
      <c r="AHU153" s="0"/>
      <c r="AHV153" s="0"/>
      <c r="AHW153" s="0"/>
      <c r="AHX153" s="0"/>
      <c r="AHY153" s="0"/>
      <c r="AHZ153" s="0"/>
      <c r="AIA153" s="0"/>
      <c r="AIB153" s="0"/>
      <c r="AIC153" s="0"/>
      <c r="AID153" s="0"/>
      <c r="AIE153" s="0"/>
      <c r="AIF153" s="0"/>
      <c r="AIG153" s="0"/>
      <c r="AIH153" s="0"/>
      <c r="AII153" s="0"/>
      <c r="AIJ153" s="0"/>
      <c r="AIK153" s="0"/>
      <c r="AIL153" s="0"/>
      <c r="AIM153" s="0"/>
      <c r="AIN153" s="0"/>
      <c r="AIO153" s="0"/>
      <c r="AIP153" s="0"/>
      <c r="AIQ153" s="0"/>
      <c r="AIR153" s="0"/>
      <c r="AIS153" s="0"/>
      <c r="AIT153" s="0"/>
      <c r="AIU153" s="0"/>
      <c r="AIV153" s="0"/>
      <c r="AIW153" s="0"/>
      <c r="AIX153" s="0"/>
      <c r="AIY153" s="0"/>
      <c r="AIZ153" s="0"/>
      <c r="AJA153" s="0"/>
      <c r="AJB153" s="0"/>
      <c r="AJC153" s="0"/>
      <c r="AJD153" s="0"/>
      <c r="AJE153" s="0"/>
      <c r="AJF153" s="0"/>
      <c r="AJG153" s="0"/>
      <c r="AJH153" s="0"/>
      <c r="AJI153" s="0"/>
      <c r="AJJ153" s="0"/>
      <c r="AJK153" s="0"/>
      <c r="AJL153" s="0"/>
      <c r="AJM153" s="0"/>
      <c r="AJN153" s="0"/>
      <c r="AJO153" s="0"/>
      <c r="AJP153" s="0"/>
      <c r="AJQ153" s="0"/>
      <c r="AJR153" s="0"/>
      <c r="AJS153" s="0"/>
      <c r="AJT153" s="0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customFormat="false" ht="18.6" hidden="false" customHeight="true" outlineLevel="0" collapsed="false">
      <c r="A154" s="43" t="s">
        <v>454</v>
      </c>
      <c r="B154" s="43" t="s">
        <v>455</v>
      </c>
      <c r="C154" s="65" t="s">
        <v>211</v>
      </c>
      <c r="D154" s="65"/>
      <c r="E154" s="43" t="s">
        <v>183</v>
      </c>
      <c r="F154" s="43" t="s">
        <v>134</v>
      </c>
      <c r="G154" s="43"/>
      <c r="H154" s="43"/>
      <c r="I154" s="43" t="s">
        <v>208</v>
      </c>
      <c r="J154" s="43"/>
      <c r="K154" s="43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 s="0"/>
      <c r="FB154" s="0"/>
      <c r="FC154" s="0"/>
      <c r="FD154" s="0"/>
      <c r="FE154" s="0"/>
      <c r="FF154" s="0"/>
      <c r="FG154" s="0"/>
      <c r="FH154" s="0"/>
      <c r="FI154" s="0"/>
      <c r="FJ154" s="0"/>
      <c r="FK154" s="0"/>
      <c r="FL154" s="0"/>
      <c r="FM154" s="0"/>
      <c r="FN154" s="0"/>
      <c r="FO154" s="0"/>
      <c r="FP154" s="0"/>
      <c r="FQ154" s="0"/>
      <c r="FR154" s="0"/>
      <c r="FS154" s="0"/>
      <c r="FT154" s="0"/>
      <c r="FU154" s="0"/>
      <c r="FV154" s="0"/>
      <c r="FW154" s="0"/>
      <c r="FX154" s="0"/>
      <c r="FY154" s="0"/>
      <c r="FZ154" s="0"/>
      <c r="GA154" s="0"/>
      <c r="GB154" s="0"/>
      <c r="GC154" s="0"/>
      <c r="GD154" s="0"/>
      <c r="GE154" s="0"/>
      <c r="GF154" s="0"/>
      <c r="GG154" s="0"/>
      <c r="GH154" s="0"/>
      <c r="GI154" s="0"/>
      <c r="GJ154" s="0"/>
      <c r="GK154" s="0"/>
      <c r="GL154" s="0"/>
      <c r="GM154" s="0"/>
      <c r="GN154" s="0"/>
      <c r="GO154" s="0"/>
      <c r="GP154" s="0"/>
      <c r="GQ154" s="0"/>
      <c r="GR154" s="0"/>
      <c r="GS154" s="0"/>
      <c r="GT154" s="0"/>
      <c r="GU154" s="0"/>
      <c r="GV154" s="0"/>
      <c r="GW154" s="0"/>
      <c r="GX154" s="0"/>
      <c r="GY154" s="0"/>
      <c r="GZ154" s="0"/>
      <c r="HA154" s="0"/>
      <c r="HB154" s="0"/>
      <c r="HC154" s="0"/>
      <c r="HD154" s="0"/>
      <c r="HE154" s="0"/>
      <c r="HF154" s="0"/>
      <c r="HG154" s="0"/>
      <c r="HH154" s="0"/>
      <c r="HI154" s="0"/>
      <c r="HJ154" s="0"/>
      <c r="HK154" s="0"/>
      <c r="HL154" s="0"/>
      <c r="HM154" s="0"/>
      <c r="HN154" s="0"/>
      <c r="HO154" s="0"/>
      <c r="HP154" s="0"/>
      <c r="HQ154" s="0"/>
      <c r="HR154" s="0"/>
      <c r="HS154" s="0"/>
      <c r="HT154" s="0"/>
      <c r="HU154" s="0"/>
      <c r="HV154" s="0"/>
      <c r="HW154" s="0"/>
      <c r="HX154" s="0"/>
      <c r="HY154" s="0"/>
      <c r="HZ154" s="0"/>
      <c r="IA154" s="0"/>
      <c r="IB154" s="0"/>
      <c r="IC154" s="0"/>
      <c r="ID154" s="0"/>
      <c r="IE154" s="0"/>
      <c r="IF154" s="0"/>
      <c r="IG154" s="0"/>
      <c r="IH154" s="0"/>
      <c r="II154" s="0"/>
      <c r="IJ154" s="0"/>
      <c r="IK154" s="0"/>
      <c r="IL154" s="0"/>
      <c r="IM154" s="0"/>
      <c r="IN154" s="0"/>
      <c r="IO154" s="0"/>
      <c r="IP154" s="0"/>
      <c r="IQ154" s="0"/>
      <c r="IR154" s="0"/>
      <c r="IS154" s="0"/>
      <c r="IT154" s="0"/>
      <c r="IU154" s="0"/>
      <c r="IV154" s="0"/>
      <c r="IW154" s="0"/>
      <c r="IX154" s="0"/>
      <c r="IY154" s="0"/>
      <c r="IZ154" s="0"/>
      <c r="JA154" s="0"/>
      <c r="JB154" s="0"/>
      <c r="JC154" s="0"/>
      <c r="JD154" s="0"/>
      <c r="JE154" s="0"/>
      <c r="JF154" s="0"/>
      <c r="JG154" s="0"/>
      <c r="JH154" s="0"/>
      <c r="JI154" s="0"/>
      <c r="JJ154" s="0"/>
      <c r="JK154" s="0"/>
      <c r="JL154" s="0"/>
      <c r="JM154" s="0"/>
      <c r="JN154" s="0"/>
      <c r="JO154" s="0"/>
      <c r="JP154" s="0"/>
      <c r="JQ154" s="0"/>
      <c r="JR154" s="0"/>
      <c r="JS154" s="0"/>
      <c r="JT154" s="0"/>
      <c r="JU154" s="0"/>
      <c r="JV154" s="0"/>
      <c r="JW154" s="0"/>
      <c r="JX154" s="0"/>
      <c r="JY154" s="0"/>
      <c r="JZ154" s="0"/>
      <c r="KA154" s="0"/>
      <c r="KB154" s="0"/>
      <c r="KC154" s="0"/>
      <c r="KD154" s="0"/>
      <c r="KE154" s="0"/>
      <c r="KF154" s="0"/>
      <c r="KG154" s="0"/>
      <c r="KH154" s="0"/>
      <c r="KI154" s="0"/>
      <c r="KJ154" s="0"/>
      <c r="KK154" s="0"/>
      <c r="KL154" s="0"/>
      <c r="KM154" s="0"/>
      <c r="KN154" s="0"/>
      <c r="KO154" s="0"/>
      <c r="KP154" s="0"/>
      <c r="KQ154" s="0"/>
      <c r="KR154" s="0"/>
      <c r="KS154" s="0"/>
      <c r="KT154" s="0"/>
      <c r="KU154" s="0"/>
      <c r="KV154" s="0"/>
      <c r="KW154" s="0"/>
      <c r="KX154" s="0"/>
      <c r="KY154" s="0"/>
      <c r="KZ154" s="0"/>
      <c r="LA154" s="0"/>
      <c r="LB154" s="0"/>
      <c r="LC154" s="0"/>
      <c r="LD154" s="0"/>
      <c r="LE154" s="0"/>
      <c r="LF154" s="0"/>
      <c r="LG154" s="0"/>
      <c r="LH154" s="0"/>
      <c r="LI154" s="0"/>
      <c r="LJ154" s="0"/>
      <c r="LK154" s="0"/>
      <c r="LL154" s="0"/>
      <c r="LM154" s="0"/>
      <c r="LN154" s="0"/>
      <c r="LO154" s="0"/>
      <c r="LP154" s="0"/>
      <c r="LQ154" s="0"/>
      <c r="LR154" s="0"/>
      <c r="LS154" s="0"/>
      <c r="LT154" s="0"/>
      <c r="LU154" s="0"/>
      <c r="LV154" s="0"/>
      <c r="LW154" s="0"/>
      <c r="LX154" s="0"/>
      <c r="LY154" s="0"/>
      <c r="LZ154" s="0"/>
      <c r="MA154" s="0"/>
      <c r="MB154" s="0"/>
      <c r="MC154" s="0"/>
      <c r="MD154" s="0"/>
      <c r="ME154" s="0"/>
      <c r="MF154" s="0"/>
      <c r="MG154" s="0"/>
      <c r="MH154" s="0"/>
      <c r="MI154" s="0"/>
      <c r="MJ154" s="0"/>
      <c r="MK154" s="0"/>
      <c r="ML154" s="0"/>
      <c r="MM154" s="0"/>
      <c r="MN154" s="0"/>
      <c r="MO154" s="0"/>
      <c r="MP154" s="0"/>
      <c r="MQ154" s="0"/>
      <c r="MR154" s="0"/>
      <c r="MS154" s="0"/>
      <c r="MT154" s="0"/>
      <c r="MU154" s="0"/>
      <c r="MV154" s="0"/>
      <c r="MW154" s="0"/>
      <c r="MX154" s="0"/>
      <c r="MY154" s="0"/>
      <c r="MZ154" s="0"/>
      <c r="NA154" s="0"/>
      <c r="NB154" s="0"/>
      <c r="NC154" s="0"/>
      <c r="ND154" s="0"/>
      <c r="NE154" s="0"/>
      <c r="NF154" s="0"/>
      <c r="NG154" s="0"/>
      <c r="NH154" s="0"/>
      <c r="NI154" s="0"/>
      <c r="NJ154" s="0"/>
      <c r="NK154" s="0"/>
      <c r="NL154" s="0"/>
      <c r="NM154" s="0"/>
      <c r="NN154" s="0"/>
      <c r="NO154" s="0"/>
      <c r="NP154" s="0"/>
      <c r="NQ154" s="0"/>
      <c r="NR154" s="0"/>
      <c r="NS154" s="0"/>
      <c r="NT154" s="0"/>
      <c r="NU154" s="0"/>
      <c r="NV154" s="0"/>
      <c r="NW154" s="0"/>
      <c r="NX154" s="0"/>
      <c r="NY154" s="0"/>
      <c r="NZ154" s="0"/>
      <c r="OA154" s="0"/>
      <c r="OB154" s="0"/>
      <c r="OC154" s="0"/>
      <c r="OD154" s="0"/>
      <c r="OE154" s="0"/>
      <c r="OF154" s="0"/>
      <c r="OG154" s="0"/>
      <c r="OH154" s="0"/>
      <c r="OI154" s="0"/>
      <c r="OJ154" s="0"/>
      <c r="OK154" s="0"/>
      <c r="OL154" s="0"/>
      <c r="OM154" s="0"/>
      <c r="ON154" s="0"/>
      <c r="OO154" s="0"/>
      <c r="OP154" s="0"/>
      <c r="OQ154" s="0"/>
      <c r="OR154" s="0"/>
      <c r="OS154" s="0"/>
      <c r="OT154" s="0"/>
      <c r="OU154" s="0"/>
      <c r="OV154" s="0"/>
      <c r="OW154" s="0"/>
      <c r="OX154" s="0"/>
      <c r="OY154" s="0"/>
      <c r="OZ154" s="0"/>
      <c r="PA154" s="0"/>
      <c r="PB154" s="0"/>
      <c r="PC154" s="0"/>
      <c r="PD154" s="0"/>
      <c r="PE154" s="0"/>
      <c r="PF154" s="0"/>
      <c r="PG154" s="0"/>
      <c r="PH154" s="0"/>
      <c r="PI154" s="0"/>
      <c r="PJ154" s="0"/>
      <c r="PK154" s="0"/>
      <c r="PL154" s="0"/>
      <c r="PM154" s="0"/>
      <c r="PN154" s="0"/>
      <c r="PO154" s="0"/>
      <c r="PP154" s="0"/>
      <c r="PQ154" s="0"/>
      <c r="PR154" s="0"/>
      <c r="PS154" s="0"/>
      <c r="PT154" s="0"/>
      <c r="PU154" s="0"/>
      <c r="PV154" s="0"/>
      <c r="PW154" s="0"/>
      <c r="PX154" s="0"/>
      <c r="PY154" s="0"/>
      <c r="PZ154" s="0"/>
      <c r="QA154" s="0"/>
      <c r="QB154" s="0"/>
      <c r="QC154" s="0"/>
      <c r="QD154" s="0"/>
      <c r="QE154" s="0"/>
      <c r="QF154" s="0"/>
      <c r="QG154" s="0"/>
      <c r="QH154" s="0"/>
      <c r="QI154" s="0"/>
      <c r="QJ154" s="0"/>
      <c r="QK154" s="0"/>
      <c r="QL154" s="0"/>
      <c r="QM154" s="0"/>
      <c r="QN154" s="0"/>
      <c r="QO154" s="0"/>
      <c r="QP154" s="0"/>
      <c r="QQ154" s="0"/>
      <c r="QR154" s="0"/>
      <c r="QS154" s="0"/>
      <c r="QT154" s="0"/>
      <c r="QU154" s="0"/>
      <c r="QV154" s="0"/>
      <c r="QW154" s="0"/>
      <c r="QX154" s="0"/>
      <c r="QY154" s="0"/>
      <c r="QZ154" s="0"/>
      <c r="RA154" s="0"/>
      <c r="RB154" s="0"/>
      <c r="RC154" s="0"/>
      <c r="RD154" s="0"/>
      <c r="RE154" s="0"/>
      <c r="RF154" s="0"/>
      <c r="RG154" s="0"/>
      <c r="RH154" s="0"/>
      <c r="RI154" s="0"/>
      <c r="RJ154" s="0"/>
      <c r="RK154" s="0"/>
      <c r="RL154" s="0"/>
      <c r="RM154" s="0"/>
      <c r="RN154" s="0"/>
      <c r="RO154" s="0"/>
      <c r="RP154" s="0"/>
      <c r="RQ154" s="0"/>
      <c r="RR154" s="0"/>
      <c r="RS154" s="0"/>
      <c r="RT154" s="0"/>
      <c r="RU154" s="0"/>
      <c r="RV154" s="0"/>
      <c r="RW154" s="0"/>
      <c r="RX154" s="0"/>
      <c r="RY154" s="0"/>
      <c r="RZ154" s="0"/>
      <c r="SA154" s="0"/>
      <c r="SB154" s="0"/>
      <c r="SC154" s="0"/>
      <c r="SD154" s="0"/>
      <c r="SE154" s="0"/>
      <c r="SF154" s="0"/>
      <c r="SG154" s="0"/>
      <c r="SH154" s="0"/>
      <c r="SI154" s="0"/>
      <c r="SJ154" s="0"/>
      <c r="SK154" s="0"/>
      <c r="SL154" s="0"/>
      <c r="SM154" s="0"/>
      <c r="SN154" s="0"/>
      <c r="SO154" s="0"/>
      <c r="SP154" s="0"/>
      <c r="SQ154" s="0"/>
      <c r="SR154" s="0"/>
      <c r="SS154" s="0"/>
      <c r="ST154" s="0"/>
      <c r="SU154" s="0"/>
      <c r="SV154" s="0"/>
      <c r="SW154" s="0"/>
      <c r="SX154" s="0"/>
      <c r="SY154" s="0"/>
      <c r="SZ154" s="0"/>
      <c r="TA154" s="0"/>
      <c r="TB154" s="0"/>
      <c r="TC154" s="0"/>
      <c r="TD154" s="0"/>
      <c r="TE154" s="0"/>
      <c r="TF154" s="0"/>
      <c r="TG154" s="0"/>
      <c r="TH154" s="0"/>
      <c r="TI154" s="0"/>
      <c r="TJ154" s="0"/>
      <c r="TK154" s="0"/>
      <c r="TL154" s="0"/>
      <c r="TM154" s="0"/>
      <c r="TN154" s="0"/>
      <c r="TO154" s="0"/>
      <c r="TP154" s="0"/>
      <c r="TQ154" s="0"/>
      <c r="TR154" s="0"/>
      <c r="TS154" s="0"/>
      <c r="TT154" s="0"/>
      <c r="TU154" s="0"/>
      <c r="TV154" s="0"/>
      <c r="TW154" s="0"/>
      <c r="TX154" s="0"/>
      <c r="TY154" s="0"/>
      <c r="TZ154" s="0"/>
      <c r="UA154" s="0"/>
      <c r="UB154" s="0"/>
      <c r="UC154" s="0"/>
      <c r="UD154" s="0"/>
      <c r="UE154" s="0"/>
      <c r="UF154" s="0"/>
      <c r="UG154" s="0"/>
      <c r="UH154" s="0"/>
      <c r="UI154" s="0"/>
      <c r="UJ154" s="0"/>
      <c r="UK154" s="0"/>
      <c r="UL154" s="0"/>
      <c r="UM154" s="0"/>
      <c r="UN154" s="0"/>
      <c r="UO154" s="0"/>
      <c r="UP154" s="0"/>
      <c r="UQ154" s="0"/>
      <c r="UR154" s="0"/>
      <c r="US154" s="0"/>
      <c r="UT154" s="0"/>
      <c r="UU154" s="0"/>
      <c r="UV154" s="0"/>
      <c r="UW154" s="0"/>
      <c r="UX154" s="0"/>
      <c r="UY154" s="0"/>
      <c r="UZ154" s="0"/>
      <c r="VA154" s="0"/>
      <c r="VB154" s="0"/>
      <c r="VC154" s="0"/>
      <c r="VD154" s="0"/>
      <c r="VE154" s="0"/>
      <c r="VF154" s="0"/>
      <c r="VG154" s="0"/>
      <c r="VH154" s="0"/>
      <c r="VI154" s="0"/>
      <c r="VJ154" s="0"/>
      <c r="VK154" s="0"/>
      <c r="VL154" s="0"/>
      <c r="VM154" s="0"/>
      <c r="VN154" s="0"/>
      <c r="VO154" s="0"/>
      <c r="VP154" s="0"/>
      <c r="VQ154" s="0"/>
      <c r="VR154" s="0"/>
      <c r="VS154" s="0"/>
      <c r="VT154" s="0"/>
      <c r="VU154" s="0"/>
      <c r="VV154" s="0"/>
      <c r="VW154" s="0"/>
      <c r="VX154" s="0"/>
      <c r="VY154" s="0"/>
      <c r="VZ154" s="0"/>
      <c r="WA154" s="0"/>
      <c r="WB154" s="0"/>
      <c r="WC154" s="0"/>
      <c r="WD154" s="0"/>
      <c r="WE154" s="0"/>
      <c r="WF154" s="0"/>
      <c r="WG154" s="0"/>
      <c r="WH154" s="0"/>
      <c r="WI154" s="0"/>
      <c r="WJ154" s="0"/>
      <c r="WK154" s="0"/>
      <c r="WL154" s="0"/>
      <c r="WM154" s="0"/>
      <c r="WN154" s="0"/>
      <c r="WO154" s="0"/>
      <c r="WP154" s="0"/>
      <c r="WQ154" s="0"/>
      <c r="WR154" s="0"/>
      <c r="WS154" s="0"/>
      <c r="WT154" s="0"/>
      <c r="WU154" s="0"/>
      <c r="WV154" s="0"/>
      <c r="WW154" s="0"/>
      <c r="WX154" s="0"/>
      <c r="WY154" s="0"/>
      <c r="WZ154" s="0"/>
      <c r="XA154" s="0"/>
      <c r="XB154" s="0"/>
      <c r="XC154" s="0"/>
      <c r="XD154" s="0"/>
      <c r="XE154" s="0"/>
      <c r="XF154" s="0"/>
      <c r="XG154" s="0"/>
      <c r="XH154" s="0"/>
      <c r="XI154" s="0"/>
      <c r="XJ154" s="0"/>
      <c r="XK154" s="0"/>
      <c r="XL154" s="0"/>
      <c r="XM154" s="0"/>
      <c r="XN154" s="0"/>
      <c r="XO154" s="0"/>
      <c r="XP154" s="0"/>
      <c r="XQ154" s="0"/>
      <c r="XR154" s="0"/>
      <c r="XS154" s="0"/>
      <c r="XT154" s="0"/>
      <c r="XU154" s="0"/>
      <c r="XV154" s="0"/>
      <c r="XW154" s="0"/>
      <c r="XX154" s="0"/>
      <c r="XY154" s="0"/>
      <c r="XZ154" s="0"/>
      <c r="YA154" s="0"/>
      <c r="YB154" s="0"/>
      <c r="YC154" s="0"/>
      <c r="YD154" s="0"/>
      <c r="YE154" s="0"/>
      <c r="YF154" s="0"/>
      <c r="YG154" s="0"/>
      <c r="YH154" s="0"/>
      <c r="YI154" s="0"/>
      <c r="YJ154" s="0"/>
      <c r="YK154" s="0"/>
      <c r="YL154" s="0"/>
      <c r="YM154" s="0"/>
      <c r="YN154" s="0"/>
      <c r="YO154" s="0"/>
      <c r="YP154" s="0"/>
      <c r="YQ154" s="0"/>
      <c r="YR154" s="0"/>
      <c r="YS154" s="0"/>
      <c r="YT154" s="0"/>
      <c r="YU154" s="0"/>
      <c r="YV154" s="0"/>
      <c r="YW154" s="0"/>
      <c r="YX154" s="0"/>
      <c r="YY154" s="0"/>
      <c r="YZ154" s="0"/>
      <c r="ZA154" s="0"/>
      <c r="ZB154" s="0"/>
      <c r="ZC154" s="0"/>
      <c r="ZD154" s="0"/>
      <c r="ZE154" s="0"/>
      <c r="ZF154" s="0"/>
      <c r="ZG154" s="0"/>
      <c r="ZH154" s="0"/>
      <c r="ZI154" s="0"/>
      <c r="ZJ154" s="0"/>
      <c r="ZK154" s="0"/>
      <c r="ZL154" s="0"/>
      <c r="ZM154" s="0"/>
      <c r="ZN154" s="0"/>
      <c r="ZO154" s="0"/>
      <c r="ZP154" s="0"/>
      <c r="ZQ154" s="0"/>
      <c r="ZR154" s="0"/>
      <c r="ZS154" s="0"/>
      <c r="ZT154" s="0"/>
      <c r="ZU154" s="0"/>
      <c r="ZV154" s="0"/>
      <c r="ZW154" s="0"/>
      <c r="ZX154" s="0"/>
      <c r="ZY154" s="0"/>
      <c r="ZZ154" s="0"/>
      <c r="AAA154" s="0"/>
      <c r="AAB154" s="0"/>
      <c r="AAC154" s="0"/>
      <c r="AAD154" s="0"/>
      <c r="AAE154" s="0"/>
      <c r="AAF154" s="0"/>
      <c r="AAG154" s="0"/>
      <c r="AAH154" s="0"/>
      <c r="AAI154" s="0"/>
      <c r="AAJ154" s="0"/>
      <c r="AAK154" s="0"/>
      <c r="AAL154" s="0"/>
      <c r="AAM154" s="0"/>
      <c r="AAN154" s="0"/>
      <c r="AAO154" s="0"/>
      <c r="AAP154" s="0"/>
      <c r="AAQ154" s="0"/>
      <c r="AAR154" s="0"/>
      <c r="AAS154" s="0"/>
      <c r="AAT154" s="0"/>
      <c r="AAU154" s="0"/>
      <c r="AAV154" s="0"/>
      <c r="AAW154" s="0"/>
      <c r="AAX154" s="0"/>
      <c r="AAY154" s="0"/>
      <c r="AAZ154" s="0"/>
      <c r="ABA154" s="0"/>
      <c r="ABB154" s="0"/>
      <c r="ABC154" s="0"/>
      <c r="ABD154" s="0"/>
      <c r="ABE154" s="0"/>
      <c r="ABF154" s="0"/>
      <c r="ABG154" s="0"/>
      <c r="ABH154" s="0"/>
      <c r="ABI154" s="0"/>
      <c r="ABJ154" s="0"/>
      <c r="ABK154" s="0"/>
      <c r="ABL154" s="0"/>
      <c r="ABM154" s="0"/>
      <c r="ABN154" s="0"/>
      <c r="ABO154" s="0"/>
      <c r="ABP154" s="0"/>
      <c r="ABQ154" s="0"/>
      <c r="ABR154" s="0"/>
      <c r="ABS154" s="0"/>
      <c r="ABT154" s="0"/>
      <c r="ABU154" s="0"/>
      <c r="ABV154" s="0"/>
      <c r="ABW154" s="0"/>
      <c r="ABX154" s="0"/>
      <c r="ABY154" s="0"/>
      <c r="ABZ154" s="0"/>
      <c r="ACA154" s="0"/>
      <c r="ACB154" s="0"/>
      <c r="ACC154" s="0"/>
      <c r="ACD154" s="0"/>
      <c r="ACE154" s="0"/>
      <c r="ACF154" s="0"/>
      <c r="ACG154" s="0"/>
      <c r="ACH154" s="0"/>
      <c r="ACI154" s="0"/>
      <c r="ACJ154" s="0"/>
      <c r="ACK154" s="0"/>
      <c r="ACL154" s="0"/>
      <c r="ACM154" s="0"/>
      <c r="ACN154" s="0"/>
      <c r="ACO154" s="0"/>
      <c r="ACP154" s="0"/>
      <c r="ACQ154" s="0"/>
      <c r="ACR154" s="0"/>
      <c r="ACS154" s="0"/>
      <c r="ACT154" s="0"/>
      <c r="ACU154" s="0"/>
      <c r="ACV154" s="0"/>
      <c r="ACW154" s="0"/>
      <c r="ACX154" s="0"/>
      <c r="ACY154" s="0"/>
      <c r="ACZ154" s="0"/>
      <c r="ADA154" s="0"/>
      <c r="ADB154" s="0"/>
      <c r="ADC154" s="0"/>
      <c r="ADD154" s="0"/>
      <c r="ADE154" s="0"/>
      <c r="ADF154" s="0"/>
      <c r="ADG154" s="0"/>
      <c r="ADH154" s="0"/>
      <c r="ADI154" s="0"/>
      <c r="ADJ154" s="0"/>
      <c r="ADK154" s="0"/>
      <c r="ADL154" s="0"/>
      <c r="ADM154" s="0"/>
      <c r="ADN154" s="0"/>
      <c r="ADO154" s="0"/>
      <c r="ADP154" s="0"/>
      <c r="ADQ154" s="0"/>
      <c r="ADR154" s="0"/>
      <c r="ADS154" s="0"/>
      <c r="ADT154" s="0"/>
      <c r="ADU154" s="0"/>
      <c r="ADV154" s="0"/>
      <c r="ADW154" s="0"/>
      <c r="ADX154" s="0"/>
      <c r="ADY154" s="0"/>
      <c r="ADZ154" s="0"/>
      <c r="AEA154" s="0"/>
      <c r="AEB154" s="0"/>
      <c r="AEC154" s="0"/>
      <c r="AED154" s="0"/>
      <c r="AEE154" s="0"/>
      <c r="AEF154" s="0"/>
      <c r="AEG154" s="0"/>
      <c r="AEH154" s="0"/>
      <c r="AEI154" s="0"/>
      <c r="AEJ154" s="0"/>
      <c r="AEK154" s="0"/>
      <c r="AEL154" s="0"/>
      <c r="AEM154" s="0"/>
      <c r="AEN154" s="0"/>
      <c r="AEO154" s="0"/>
      <c r="AEP154" s="0"/>
      <c r="AEQ154" s="0"/>
      <c r="AER154" s="0"/>
      <c r="AES154" s="0"/>
      <c r="AET154" s="0"/>
      <c r="AEU154" s="0"/>
      <c r="AEV154" s="0"/>
      <c r="AEW154" s="0"/>
      <c r="AEX154" s="0"/>
      <c r="AEY154" s="0"/>
      <c r="AEZ154" s="0"/>
      <c r="AFA154" s="0"/>
      <c r="AFB154" s="0"/>
      <c r="AFC154" s="0"/>
      <c r="AFD154" s="0"/>
      <c r="AFE154" s="0"/>
      <c r="AFF154" s="0"/>
      <c r="AFG154" s="0"/>
      <c r="AFH154" s="0"/>
      <c r="AFI154" s="0"/>
      <c r="AFJ154" s="0"/>
      <c r="AFK154" s="0"/>
      <c r="AFL154" s="0"/>
      <c r="AFM154" s="0"/>
      <c r="AFN154" s="0"/>
      <c r="AFO154" s="0"/>
      <c r="AFP154" s="0"/>
      <c r="AFQ154" s="0"/>
      <c r="AFR154" s="0"/>
      <c r="AFS154" s="0"/>
      <c r="AFT154" s="0"/>
      <c r="AFU154" s="0"/>
      <c r="AFV154" s="0"/>
      <c r="AFW154" s="0"/>
      <c r="AFX154" s="0"/>
      <c r="AFY154" s="0"/>
      <c r="AFZ154" s="0"/>
      <c r="AGA154" s="0"/>
      <c r="AGB154" s="0"/>
      <c r="AGC154" s="0"/>
      <c r="AGD154" s="0"/>
      <c r="AGE154" s="0"/>
      <c r="AGF154" s="0"/>
      <c r="AGG154" s="0"/>
      <c r="AGH154" s="0"/>
      <c r="AGI154" s="0"/>
      <c r="AGJ154" s="0"/>
      <c r="AGK154" s="0"/>
      <c r="AGL154" s="0"/>
      <c r="AGM154" s="0"/>
      <c r="AGN154" s="0"/>
      <c r="AGO154" s="0"/>
      <c r="AGP154" s="0"/>
      <c r="AGQ154" s="0"/>
      <c r="AGR154" s="0"/>
      <c r="AGS154" s="0"/>
      <c r="AGT154" s="0"/>
      <c r="AGU154" s="0"/>
      <c r="AGV154" s="0"/>
      <c r="AGW154" s="0"/>
      <c r="AGX154" s="0"/>
      <c r="AGY154" s="0"/>
      <c r="AGZ154" s="0"/>
      <c r="AHA154" s="0"/>
      <c r="AHB154" s="0"/>
      <c r="AHC154" s="0"/>
      <c r="AHD154" s="0"/>
      <c r="AHE154" s="0"/>
      <c r="AHF154" s="0"/>
      <c r="AHG154" s="0"/>
      <c r="AHH154" s="0"/>
      <c r="AHI154" s="0"/>
      <c r="AHJ154" s="0"/>
      <c r="AHK154" s="0"/>
      <c r="AHL154" s="0"/>
      <c r="AHM154" s="0"/>
      <c r="AHN154" s="0"/>
      <c r="AHO154" s="0"/>
      <c r="AHP154" s="0"/>
      <c r="AHQ154" s="0"/>
      <c r="AHR154" s="0"/>
      <c r="AHS154" s="0"/>
      <c r="AHT154" s="0"/>
      <c r="AHU154" s="0"/>
      <c r="AHV154" s="0"/>
      <c r="AHW154" s="0"/>
      <c r="AHX154" s="0"/>
      <c r="AHY154" s="0"/>
      <c r="AHZ154" s="0"/>
      <c r="AIA154" s="0"/>
      <c r="AIB154" s="0"/>
      <c r="AIC154" s="0"/>
      <c r="AID154" s="0"/>
      <c r="AIE154" s="0"/>
      <c r="AIF154" s="0"/>
      <c r="AIG154" s="0"/>
      <c r="AIH154" s="0"/>
      <c r="AII154" s="0"/>
      <c r="AIJ154" s="0"/>
      <c r="AIK154" s="0"/>
      <c r="AIL154" s="0"/>
      <c r="AIM154" s="0"/>
      <c r="AIN154" s="0"/>
      <c r="AIO154" s="0"/>
      <c r="AIP154" s="0"/>
      <c r="AIQ154" s="0"/>
      <c r="AIR154" s="0"/>
      <c r="AIS154" s="0"/>
      <c r="AIT154" s="0"/>
      <c r="AIU154" s="0"/>
      <c r="AIV154" s="0"/>
      <c r="AIW154" s="0"/>
      <c r="AIX154" s="0"/>
      <c r="AIY154" s="0"/>
      <c r="AIZ154" s="0"/>
      <c r="AJA154" s="0"/>
      <c r="AJB154" s="0"/>
      <c r="AJC154" s="0"/>
      <c r="AJD154" s="0"/>
      <c r="AJE154" s="0"/>
      <c r="AJF154" s="0"/>
      <c r="AJG154" s="0"/>
      <c r="AJH154" s="0"/>
      <c r="AJI154" s="0"/>
      <c r="AJJ154" s="0"/>
      <c r="AJK154" s="0"/>
      <c r="AJL154" s="0"/>
      <c r="AJM154" s="0"/>
      <c r="AJN154" s="0"/>
      <c r="AJO154" s="0"/>
      <c r="AJP154" s="0"/>
      <c r="AJQ154" s="0"/>
      <c r="AJR154" s="0"/>
      <c r="AJS154" s="0"/>
      <c r="AJT154" s="0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customFormat="false" ht="18.6" hidden="false" customHeight="true" outlineLevel="0" collapsed="false">
      <c r="A155" s="43" t="s">
        <v>456</v>
      </c>
      <c r="B155" s="43"/>
      <c r="C155" s="65" t="s">
        <v>138</v>
      </c>
      <c r="D155" s="65"/>
      <c r="E155" s="43"/>
      <c r="F155" s="43"/>
      <c r="G155" s="43"/>
      <c r="H155" s="43" t="s">
        <v>134</v>
      </c>
      <c r="I155" s="43" t="s">
        <v>146</v>
      </c>
      <c r="J155" s="43"/>
      <c r="K155" s="43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 s="0"/>
      <c r="FC155" s="0"/>
      <c r="FD155" s="0"/>
      <c r="FE155" s="0"/>
      <c r="FF155" s="0"/>
      <c r="FG155" s="0"/>
      <c r="FH155" s="0"/>
      <c r="FI155" s="0"/>
      <c r="FJ155" s="0"/>
      <c r="FK155" s="0"/>
      <c r="FL155" s="0"/>
      <c r="FM155" s="0"/>
      <c r="FN155" s="0"/>
      <c r="FO155" s="0"/>
      <c r="FP155" s="0"/>
      <c r="FQ155" s="0"/>
      <c r="FR155" s="0"/>
      <c r="FS155" s="0"/>
      <c r="FT155" s="0"/>
      <c r="FU155" s="0"/>
      <c r="FV155" s="0"/>
      <c r="FW155" s="0"/>
      <c r="FX155" s="0"/>
      <c r="FY155" s="0"/>
      <c r="FZ155" s="0"/>
      <c r="GA155" s="0"/>
      <c r="GB155" s="0"/>
      <c r="GC155" s="0"/>
      <c r="GD155" s="0"/>
      <c r="GE155" s="0"/>
      <c r="GF155" s="0"/>
      <c r="GG155" s="0"/>
      <c r="GH155" s="0"/>
      <c r="GI155" s="0"/>
      <c r="GJ155" s="0"/>
      <c r="GK155" s="0"/>
      <c r="GL155" s="0"/>
      <c r="GM155" s="0"/>
      <c r="GN155" s="0"/>
      <c r="GO155" s="0"/>
      <c r="GP155" s="0"/>
      <c r="GQ155" s="0"/>
      <c r="GR155" s="0"/>
      <c r="GS155" s="0"/>
      <c r="GT155" s="0"/>
      <c r="GU155" s="0"/>
      <c r="GV155" s="0"/>
      <c r="GW155" s="0"/>
      <c r="GX155" s="0"/>
      <c r="GY155" s="0"/>
      <c r="GZ155" s="0"/>
      <c r="HA155" s="0"/>
      <c r="HB155" s="0"/>
      <c r="HC155" s="0"/>
      <c r="HD155" s="0"/>
      <c r="HE155" s="0"/>
      <c r="HF155" s="0"/>
      <c r="HG155" s="0"/>
      <c r="HH155" s="0"/>
      <c r="HI155" s="0"/>
      <c r="HJ155" s="0"/>
      <c r="HK155" s="0"/>
      <c r="HL155" s="0"/>
      <c r="HM155" s="0"/>
      <c r="HN155" s="0"/>
      <c r="HO155" s="0"/>
      <c r="HP155" s="0"/>
      <c r="HQ155" s="0"/>
      <c r="HR155" s="0"/>
      <c r="HS155" s="0"/>
      <c r="HT155" s="0"/>
      <c r="HU155" s="0"/>
      <c r="HV155" s="0"/>
      <c r="HW155" s="0"/>
      <c r="HX155" s="0"/>
      <c r="HY155" s="0"/>
      <c r="HZ155" s="0"/>
      <c r="IA155" s="0"/>
      <c r="IB155" s="0"/>
      <c r="IC155" s="0"/>
      <c r="ID155" s="0"/>
      <c r="IE155" s="0"/>
      <c r="IF155" s="0"/>
      <c r="IG155" s="0"/>
      <c r="IH155" s="0"/>
      <c r="II155" s="0"/>
      <c r="IJ155" s="0"/>
      <c r="IK155" s="0"/>
      <c r="IL155" s="0"/>
      <c r="IM155" s="0"/>
      <c r="IN155" s="0"/>
      <c r="IO155" s="0"/>
      <c r="IP155" s="0"/>
      <c r="IQ155" s="0"/>
      <c r="IR155" s="0"/>
      <c r="IS155" s="0"/>
      <c r="IT155" s="0"/>
      <c r="IU155" s="0"/>
      <c r="IV155" s="0"/>
      <c r="IW155" s="0"/>
      <c r="IX155" s="0"/>
      <c r="IY155" s="0"/>
      <c r="IZ155" s="0"/>
      <c r="JA155" s="0"/>
      <c r="JB155" s="0"/>
      <c r="JC155" s="0"/>
      <c r="JD155" s="0"/>
      <c r="JE155" s="0"/>
      <c r="JF155" s="0"/>
      <c r="JG155" s="0"/>
      <c r="JH155" s="0"/>
      <c r="JI155" s="0"/>
      <c r="JJ155" s="0"/>
      <c r="JK155" s="0"/>
      <c r="JL155" s="0"/>
      <c r="JM155" s="0"/>
      <c r="JN155" s="0"/>
      <c r="JO155" s="0"/>
      <c r="JP155" s="0"/>
      <c r="JQ155" s="0"/>
      <c r="JR155" s="0"/>
      <c r="JS155" s="0"/>
      <c r="JT155" s="0"/>
      <c r="JU155" s="0"/>
      <c r="JV155" s="0"/>
      <c r="JW155" s="0"/>
      <c r="JX155" s="0"/>
      <c r="JY155" s="0"/>
      <c r="JZ155" s="0"/>
      <c r="KA155" s="0"/>
      <c r="KB155" s="0"/>
      <c r="KC155" s="0"/>
      <c r="KD155" s="0"/>
      <c r="KE155" s="0"/>
      <c r="KF155" s="0"/>
      <c r="KG155" s="0"/>
      <c r="KH155" s="0"/>
      <c r="KI155" s="0"/>
      <c r="KJ155" s="0"/>
      <c r="KK155" s="0"/>
      <c r="KL155" s="0"/>
      <c r="KM155" s="0"/>
      <c r="KN155" s="0"/>
      <c r="KO155" s="0"/>
      <c r="KP155" s="0"/>
      <c r="KQ155" s="0"/>
      <c r="KR155" s="0"/>
      <c r="KS155" s="0"/>
      <c r="KT155" s="0"/>
      <c r="KU155" s="0"/>
      <c r="KV155" s="0"/>
      <c r="KW155" s="0"/>
      <c r="KX155" s="0"/>
      <c r="KY155" s="0"/>
      <c r="KZ155" s="0"/>
      <c r="LA155" s="0"/>
      <c r="LB155" s="0"/>
      <c r="LC155" s="0"/>
      <c r="LD155" s="0"/>
      <c r="LE155" s="0"/>
      <c r="LF155" s="0"/>
      <c r="LG155" s="0"/>
      <c r="LH155" s="0"/>
      <c r="LI155" s="0"/>
      <c r="LJ155" s="0"/>
      <c r="LK155" s="0"/>
      <c r="LL155" s="0"/>
      <c r="LM155" s="0"/>
      <c r="LN155" s="0"/>
      <c r="LO155" s="0"/>
      <c r="LP155" s="0"/>
      <c r="LQ155" s="0"/>
      <c r="LR155" s="0"/>
      <c r="LS155" s="0"/>
      <c r="LT155" s="0"/>
      <c r="LU155" s="0"/>
      <c r="LV155" s="0"/>
      <c r="LW155" s="0"/>
      <c r="LX155" s="0"/>
      <c r="LY155" s="0"/>
      <c r="LZ155" s="0"/>
      <c r="MA155" s="0"/>
      <c r="MB155" s="0"/>
      <c r="MC155" s="0"/>
      <c r="MD155" s="0"/>
      <c r="ME155" s="0"/>
      <c r="MF155" s="0"/>
      <c r="MG155" s="0"/>
      <c r="MH155" s="0"/>
      <c r="MI155" s="0"/>
      <c r="MJ155" s="0"/>
      <c r="MK155" s="0"/>
      <c r="ML155" s="0"/>
      <c r="MM155" s="0"/>
      <c r="MN155" s="0"/>
      <c r="MO155" s="0"/>
      <c r="MP155" s="0"/>
      <c r="MQ155" s="0"/>
      <c r="MR155" s="0"/>
      <c r="MS155" s="0"/>
      <c r="MT155" s="0"/>
      <c r="MU155" s="0"/>
      <c r="MV155" s="0"/>
      <c r="MW155" s="0"/>
      <c r="MX155" s="0"/>
      <c r="MY155" s="0"/>
      <c r="MZ155" s="0"/>
      <c r="NA155" s="0"/>
      <c r="NB155" s="0"/>
      <c r="NC155" s="0"/>
      <c r="ND155" s="0"/>
      <c r="NE155" s="0"/>
      <c r="NF155" s="0"/>
      <c r="NG155" s="0"/>
      <c r="NH155" s="0"/>
      <c r="NI155" s="0"/>
      <c r="NJ155" s="0"/>
      <c r="NK155" s="0"/>
      <c r="NL155" s="0"/>
      <c r="NM155" s="0"/>
      <c r="NN155" s="0"/>
      <c r="NO155" s="0"/>
      <c r="NP155" s="0"/>
      <c r="NQ155" s="0"/>
      <c r="NR155" s="0"/>
      <c r="NS155" s="0"/>
      <c r="NT155" s="0"/>
      <c r="NU155" s="0"/>
      <c r="NV155" s="0"/>
      <c r="NW155" s="0"/>
      <c r="NX155" s="0"/>
      <c r="NY155" s="0"/>
      <c r="NZ155" s="0"/>
      <c r="OA155" s="0"/>
      <c r="OB155" s="0"/>
      <c r="OC155" s="0"/>
      <c r="OD155" s="0"/>
      <c r="OE155" s="0"/>
      <c r="OF155" s="0"/>
      <c r="OG155" s="0"/>
      <c r="OH155" s="0"/>
      <c r="OI155" s="0"/>
      <c r="OJ155" s="0"/>
      <c r="OK155" s="0"/>
      <c r="OL155" s="0"/>
      <c r="OM155" s="0"/>
      <c r="ON155" s="0"/>
      <c r="OO155" s="0"/>
      <c r="OP155" s="0"/>
      <c r="OQ155" s="0"/>
      <c r="OR155" s="0"/>
      <c r="OS155" s="0"/>
      <c r="OT155" s="0"/>
      <c r="OU155" s="0"/>
      <c r="OV155" s="0"/>
      <c r="OW155" s="0"/>
      <c r="OX155" s="0"/>
      <c r="OY155" s="0"/>
      <c r="OZ155" s="0"/>
      <c r="PA155" s="0"/>
      <c r="PB155" s="0"/>
      <c r="PC155" s="0"/>
      <c r="PD155" s="0"/>
      <c r="PE155" s="0"/>
      <c r="PF155" s="0"/>
      <c r="PG155" s="0"/>
      <c r="PH155" s="0"/>
      <c r="PI155" s="0"/>
      <c r="PJ155" s="0"/>
      <c r="PK155" s="0"/>
      <c r="PL155" s="0"/>
      <c r="PM155" s="0"/>
      <c r="PN155" s="0"/>
      <c r="PO155" s="0"/>
      <c r="PP155" s="0"/>
      <c r="PQ155" s="0"/>
      <c r="PR155" s="0"/>
      <c r="PS155" s="0"/>
      <c r="PT155" s="0"/>
      <c r="PU155" s="0"/>
      <c r="PV155" s="0"/>
      <c r="PW155" s="0"/>
      <c r="PX155" s="0"/>
      <c r="PY155" s="0"/>
      <c r="PZ155" s="0"/>
      <c r="QA155" s="0"/>
      <c r="QB155" s="0"/>
      <c r="QC155" s="0"/>
      <c r="QD155" s="0"/>
      <c r="QE155" s="0"/>
      <c r="QF155" s="0"/>
      <c r="QG155" s="0"/>
      <c r="QH155" s="0"/>
      <c r="QI155" s="0"/>
      <c r="QJ155" s="0"/>
      <c r="QK155" s="0"/>
      <c r="QL155" s="0"/>
      <c r="QM155" s="0"/>
      <c r="QN155" s="0"/>
      <c r="QO155" s="0"/>
      <c r="QP155" s="0"/>
      <c r="QQ155" s="0"/>
      <c r="QR155" s="0"/>
      <c r="QS155" s="0"/>
      <c r="QT155" s="0"/>
      <c r="QU155" s="0"/>
      <c r="QV155" s="0"/>
      <c r="QW155" s="0"/>
      <c r="QX155" s="0"/>
      <c r="QY155" s="0"/>
      <c r="QZ155" s="0"/>
      <c r="RA155" s="0"/>
      <c r="RB155" s="0"/>
      <c r="RC155" s="0"/>
      <c r="RD155" s="0"/>
      <c r="RE155" s="0"/>
      <c r="RF155" s="0"/>
      <c r="RG155" s="0"/>
      <c r="RH155" s="0"/>
      <c r="RI155" s="0"/>
      <c r="RJ155" s="0"/>
      <c r="RK155" s="0"/>
      <c r="RL155" s="0"/>
      <c r="RM155" s="0"/>
      <c r="RN155" s="0"/>
      <c r="RO155" s="0"/>
      <c r="RP155" s="0"/>
      <c r="RQ155" s="0"/>
      <c r="RR155" s="0"/>
      <c r="RS155" s="0"/>
      <c r="RT155" s="0"/>
      <c r="RU155" s="0"/>
      <c r="RV155" s="0"/>
      <c r="RW155" s="0"/>
      <c r="RX155" s="0"/>
      <c r="RY155" s="0"/>
      <c r="RZ155" s="0"/>
      <c r="SA155" s="0"/>
      <c r="SB155" s="0"/>
      <c r="SC155" s="0"/>
      <c r="SD155" s="0"/>
      <c r="SE155" s="0"/>
      <c r="SF155" s="0"/>
      <c r="SG155" s="0"/>
      <c r="SH155" s="0"/>
      <c r="SI155" s="0"/>
      <c r="SJ155" s="0"/>
      <c r="SK155" s="0"/>
      <c r="SL155" s="0"/>
      <c r="SM155" s="0"/>
      <c r="SN155" s="0"/>
      <c r="SO155" s="0"/>
      <c r="SP155" s="0"/>
      <c r="SQ155" s="0"/>
      <c r="SR155" s="0"/>
      <c r="SS155" s="0"/>
      <c r="ST155" s="0"/>
      <c r="SU155" s="0"/>
      <c r="SV155" s="0"/>
      <c r="SW155" s="0"/>
      <c r="SX155" s="0"/>
      <c r="SY155" s="0"/>
      <c r="SZ155" s="0"/>
      <c r="TA155" s="0"/>
      <c r="TB155" s="0"/>
      <c r="TC155" s="0"/>
      <c r="TD155" s="0"/>
      <c r="TE155" s="0"/>
      <c r="TF155" s="0"/>
      <c r="TG155" s="0"/>
      <c r="TH155" s="0"/>
      <c r="TI155" s="0"/>
      <c r="TJ155" s="0"/>
      <c r="TK155" s="0"/>
      <c r="TL155" s="0"/>
      <c r="TM155" s="0"/>
      <c r="TN155" s="0"/>
      <c r="TO155" s="0"/>
      <c r="TP155" s="0"/>
      <c r="TQ155" s="0"/>
      <c r="TR155" s="0"/>
      <c r="TS155" s="0"/>
      <c r="TT155" s="0"/>
      <c r="TU155" s="0"/>
      <c r="TV155" s="0"/>
      <c r="TW155" s="0"/>
      <c r="TX155" s="0"/>
      <c r="TY155" s="0"/>
      <c r="TZ155" s="0"/>
      <c r="UA155" s="0"/>
      <c r="UB155" s="0"/>
      <c r="UC155" s="0"/>
      <c r="UD155" s="0"/>
      <c r="UE155" s="0"/>
      <c r="UF155" s="0"/>
      <c r="UG155" s="0"/>
      <c r="UH155" s="0"/>
      <c r="UI155" s="0"/>
      <c r="UJ155" s="0"/>
      <c r="UK155" s="0"/>
      <c r="UL155" s="0"/>
      <c r="UM155" s="0"/>
      <c r="UN155" s="0"/>
      <c r="UO155" s="0"/>
      <c r="UP155" s="0"/>
      <c r="UQ155" s="0"/>
      <c r="UR155" s="0"/>
      <c r="US155" s="0"/>
      <c r="UT155" s="0"/>
      <c r="UU155" s="0"/>
      <c r="UV155" s="0"/>
      <c r="UW155" s="0"/>
      <c r="UX155" s="0"/>
      <c r="UY155" s="0"/>
      <c r="UZ155" s="0"/>
      <c r="VA155" s="0"/>
      <c r="VB155" s="0"/>
      <c r="VC155" s="0"/>
      <c r="VD155" s="0"/>
      <c r="VE155" s="0"/>
      <c r="VF155" s="0"/>
      <c r="VG155" s="0"/>
      <c r="VH155" s="0"/>
      <c r="VI155" s="0"/>
      <c r="VJ155" s="0"/>
      <c r="VK155" s="0"/>
      <c r="VL155" s="0"/>
      <c r="VM155" s="0"/>
      <c r="VN155" s="0"/>
      <c r="VO155" s="0"/>
      <c r="VP155" s="0"/>
      <c r="VQ155" s="0"/>
      <c r="VR155" s="0"/>
      <c r="VS155" s="0"/>
      <c r="VT155" s="0"/>
      <c r="VU155" s="0"/>
      <c r="VV155" s="0"/>
      <c r="VW155" s="0"/>
      <c r="VX155" s="0"/>
      <c r="VY155" s="0"/>
      <c r="VZ155" s="0"/>
      <c r="WA155" s="0"/>
      <c r="WB155" s="0"/>
      <c r="WC155" s="0"/>
      <c r="WD155" s="0"/>
      <c r="WE155" s="0"/>
      <c r="WF155" s="0"/>
      <c r="WG155" s="0"/>
      <c r="WH155" s="0"/>
      <c r="WI155" s="0"/>
      <c r="WJ155" s="0"/>
      <c r="WK155" s="0"/>
      <c r="WL155" s="0"/>
      <c r="WM155" s="0"/>
      <c r="WN155" s="0"/>
      <c r="WO155" s="0"/>
      <c r="WP155" s="0"/>
      <c r="WQ155" s="0"/>
      <c r="WR155" s="0"/>
      <c r="WS155" s="0"/>
      <c r="WT155" s="0"/>
      <c r="WU155" s="0"/>
      <c r="WV155" s="0"/>
      <c r="WW155" s="0"/>
      <c r="WX155" s="0"/>
      <c r="WY155" s="0"/>
      <c r="WZ155" s="0"/>
      <c r="XA155" s="0"/>
      <c r="XB155" s="0"/>
      <c r="XC155" s="0"/>
      <c r="XD155" s="0"/>
      <c r="XE155" s="0"/>
      <c r="XF155" s="0"/>
      <c r="XG155" s="0"/>
      <c r="XH155" s="0"/>
      <c r="XI155" s="0"/>
      <c r="XJ155" s="0"/>
      <c r="XK155" s="0"/>
      <c r="XL155" s="0"/>
      <c r="XM155" s="0"/>
      <c r="XN155" s="0"/>
      <c r="XO155" s="0"/>
      <c r="XP155" s="0"/>
      <c r="XQ155" s="0"/>
      <c r="XR155" s="0"/>
      <c r="XS155" s="0"/>
      <c r="XT155" s="0"/>
      <c r="XU155" s="0"/>
      <c r="XV155" s="0"/>
      <c r="XW155" s="0"/>
      <c r="XX155" s="0"/>
      <c r="XY155" s="0"/>
      <c r="XZ155" s="0"/>
      <c r="YA155" s="0"/>
      <c r="YB155" s="0"/>
      <c r="YC155" s="0"/>
      <c r="YD155" s="0"/>
      <c r="YE155" s="0"/>
      <c r="YF155" s="0"/>
      <c r="YG155" s="0"/>
      <c r="YH155" s="0"/>
      <c r="YI155" s="0"/>
      <c r="YJ155" s="0"/>
      <c r="YK155" s="0"/>
      <c r="YL155" s="0"/>
      <c r="YM155" s="0"/>
      <c r="YN155" s="0"/>
      <c r="YO155" s="0"/>
      <c r="YP155" s="0"/>
      <c r="YQ155" s="0"/>
      <c r="YR155" s="0"/>
      <c r="YS155" s="0"/>
      <c r="YT155" s="0"/>
      <c r="YU155" s="0"/>
      <c r="YV155" s="0"/>
      <c r="YW155" s="0"/>
      <c r="YX155" s="0"/>
      <c r="YY155" s="0"/>
      <c r="YZ155" s="0"/>
      <c r="ZA155" s="0"/>
      <c r="ZB155" s="0"/>
      <c r="ZC155" s="0"/>
      <c r="ZD155" s="0"/>
      <c r="ZE155" s="0"/>
      <c r="ZF155" s="0"/>
      <c r="ZG155" s="0"/>
      <c r="ZH155" s="0"/>
      <c r="ZI155" s="0"/>
      <c r="ZJ155" s="0"/>
      <c r="ZK155" s="0"/>
      <c r="ZL155" s="0"/>
      <c r="ZM155" s="0"/>
      <c r="ZN155" s="0"/>
      <c r="ZO155" s="0"/>
      <c r="ZP155" s="0"/>
      <c r="ZQ155" s="0"/>
      <c r="ZR155" s="0"/>
      <c r="ZS155" s="0"/>
      <c r="ZT155" s="0"/>
      <c r="ZU155" s="0"/>
      <c r="ZV155" s="0"/>
      <c r="ZW155" s="0"/>
      <c r="ZX155" s="0"/>
      <c r="ZY155" s="0"/>
      <c r="ZZ155" s="0"/>
      <c r="AAA155" s="0"/>
      <c r="AAB155" s="0"/>
      <c r="AAC155" s="0"/>
      <c r="AAD155" s="0"/>
      <c r="AAE155" s="0"/>
      <c r="AAF155" s="0"/>
      <c r="AAG155" s="0"/>
      <c r="AAH155" s="0"/>
      <c r="AAI155" s="0"/>
      <c r="AAJ155" s="0"/>
      <c r="AAK155" s="0"/>
      <c r="AAL155" s="0"/>
      <c r="AAM155" s="0"/>
      <c r="AAN155" s="0"/>
      <c r="AAO155" s="0"/>
      <c r="AAP155" s="0"/>
      <c r="AAQ155" s="0"/>
      <c r="AAR155" s="0"/>
      <c r="AAS155" s="0"/>
      <c r="AAT155" s="0"/>
      <c r="AAU155" s="0"/>
      <c r="AAV155" s="0"/>
      <c r="AAW155" s="0"/>
      <c r="AAX155" s="0"/>
      <c r="AAY155" s="0"/>
      <c r="AAZ155" s="0"/>
      <c r="ABA155" s="0"/>
      <c r="ABB155" s="0"/>
      <c r="ABC155" s="0"/>
      <c r="ABD155" s="0"/>
      <c r="ABE155" s="0"/>
      <c r="ABF155" s="0"/>
      <c r="ABG155" s="0"/>
      <c r="ABH155" s="0"/>
      <c r="ABI155" s="0"/>
      <c r="ABJ155" s="0"/>
      <c r="ABK155" s="0"/>
      <c r="ABL155" s="0"/>
      <c r="ABM155" s="0"/>
      <c r="ABN155" s="0"/>
      <c r="ABO155" s="0"/>
      <c r="ABP155" s="0"/>
      <c r="ABQ155" s="0"/>
      <c r="ABR155" s="0"/>
      <c r="ABS155" s="0"/>
      <c r="ABT155" s="0"/>
      <c r="ABU155" s="0"/>
      <c r="ABV155" s="0"/>
      <c r="ABW155" s="0"/>
      <c r="ABX155" s="0"/>
      <c r="ABY155" s="0"/>
      <c r="ABZ155" s="0"/>
      <c r="ACA155" s="0"/>
      <c r="ACB155" s="0"/>
      <c r="ACC155" s="0"/>
      <c r="ACD155" s="0"/>
      <c r="ACE155" s="0"/>
      <c r="ACF155" s="0"/>
      <c r="ACG155" s="0"/>
      <c r="ACH155" s="0"/>
      <c r="ACI155" s="0"/>
      <c r="ACJ155" s="0"/>
      <c r="ACK155" s="0"/>
      <c r="ACL155" s="0"/>
      <c r="ACM155" s="0"/>
      <c r="ACN155" s="0"/>
      <c r="ACO155" s="0"/>
      <c r="ACP155" s="0"/>
      <c r="ACQ155" s="0"/>
      <c r="ACR155" s="0"/>
      <c r="ACS155" s="0"/>
      <c r="ACT155" s="0"/>
      <c r="ACU155" s="0"/>
      <c r="ACV155" s="0"/>
      <c r="ACW155" s="0"/>
      <c r="ACX155" s="0"/>
      <c r="ACY155" s="0"/>
      <c r="ACZ155" s="0"/>
      <c r="ADA155" s="0"/>
      <c r="ADB155" s="0"/>
      <c r="ADC155" s="0"/>
      <c r="ADD155" s="0"/>
      <c r="ADE155" s="0"/>
      <c r="ADF155" s="0"/>
      <c r="ADG155" s="0"/>
      <c r="ADH155" s="0"/>
      <c r="ADI155" s="0"/>
      <c r="ADJ155" s="0"/>
      <c r="ADK155" s="0"/>
      <c r="ADL155" s="0"/>
      <c r="ADM155" s="0"/>
      <c r="ADN155" s="0"/>
      <c r="ADO155" s="0"/>
      <c r="ADP155" s="0"/>
      <c r="ADQ155" s="0"/>
      <c r="ADR155" s="0"/>
      <c r="ADS155" s="0"/>
      <c r="ADT155" s="0"/>
      <c r="ADU155" s="0"/>
      <c r="ADV155" s="0"/>
      <c r="ADW155" s="0"/>
      <c r="ADX155" s="0"/>
      <c r="ADY155" s="0"/>
      <c r="ADZ155" s="0"/>
      <c r="AEA155" s="0"/>
      <c r="AEB155" s="0"/>
      <c r="AEC155" s="0"/>
      <c r="AED155" s="0"/>
      <c r="AEE155" s="0"/>
      <c r="AEF155" s="0"/>
      <c r="AEG155" s="0"/>
      <c r="AEH155" s="0"/>
      <c r="AEI155" s="0"/>
      <c r="AEJ155" s="0"/>
      <c r="AEK155" s="0"/>
      <c r="AEL155" s="0"/>
      <c r="AEM155" s="0"/>
      <c r="AEN155" s="0"/>
      <c r="AEO155" s="0"/>
      <c r="AEP155" s="0"/>
      <c r="AEQ155" s="0"/>
      <c r="AER155" s="0"/>
      <c r="AES155" s="0"/>
      <c r="AET155" s="0"/>
      <c r="AEU155" s="0"/>
      <c r="AEV155" s="0"/>
      <c r="AEW155" s="0"/>
      <c r="AEX155" s="0"/>
      <c r="AEY155" s="0"/>
      <c r="AEZ155" s="0"/>
      <c r="AFA155" s="0"/>
      <c r="AFB155" s="0"/>
      <c r="AFC155" s="0"/>
      <c r="AFD155" s="0"/>
      <c r="AFE155" s="0"/>
      <c r="AFF155" s="0"/>
      <c r="AFG155" s="0"/>
      <c r="AFH155" s="0"/>
      <c r="AFI155" s="0"/>
      <c r="AFJ155" s="0"/>
      <c r="AFK155" s="0"/>
      <c r="AFL155" s="0"/>
      <c r="AFM155" s="0"/>
      <c r="AFN155" s="0"/>
      <c r="AFO155" s="0"/>
      <c r="AFP155" s="0"/>
      <c r="AFQ155" s="0"/>
      <c r="AFR155" s="0"/>
      <c r="AFS155" s="0"/>
      <c r="AFT155" s="0"/>
      <c r="AFU155" s="0"/>
      <c r="AFV155" s="0"/>
      <c r="AFW155" s="0"/>
      <c r="AFX155" s="0"/>
      <c r="AFY155" s="0"/>
      <c r="AFZ155" s="0"/>
      <c r="AGA155" s="0"/>
      <c r="AGB155" s="0"/>
      <c r="AGC155" s="0"/>
      <c r="AGD155" s="0"/>
      <c r="AGE155" s="0"/>
      <c r="AGF155" s="0"/>
      <c r="AGG155" s="0"/>
      <c r="AGH155" s="0"/>
      <c r="AGI155" s="0"/>
      <c r="AGJ155" s="0"/>
      <c r="AGK155" s="0"/>
      <c r="AGL155" s="0"/>
      <c r="AGM155" s="0"/>
      <c r="AGN155" s="0"/>
      <c r="AGO155" s="0"/>
      <c r="AGP155" s="0"/>
      <c r="AGQ155" s="0"/>
      <c r="AGR155" s="0"/>
      <c r="AGS155" s="0"/>
      <c r="AGT155" s="0"/>
      <c r="AGU155" s="0"/>
      <c r="AGV155" s="0"/>
      <c r="AGW155" s="0"/>
      <c r="AGX155" s="0"/>
      <c r="AGY155" s="0"/>
      <c r="AGZ155" s="0"/>
      <c r="AHA155" s="0"/>
      <c r="AHB155" s="0"/>
      <c r="AHC155" s="0"/>
      <c r="AHD155" s="0"/>
      <c r="AHE155" s="0"/>
      <c r="AHF155" s="0"/>
      <c r="AHG155" s="0"/>
      <c r="AHH155" s="0"/>
      <c r="AHI155" s="0"/>
      <c r="AHJ155" s="0"/>
      <c r="AHK155" s="0"/>
      <c r="AHL155" s="0"/>
      <c r="AHM155" s="0"/>
      <c r="AHN155" s="0"/>
      <c r="AHO155" s="0"/>
      <c r="AHP155" s="0"/>
      <c r="AHQ155" s="0"/>
      <c r="AHR155" s="0"/>
      <c r="AHS155" s="0"/>
      <c r="AHT155" s="0"/>
      <c r="AHU155" s="0"/>
      <c r="AHV155" s="0"/>
      <c r="AHW155" s="0"/>
      <c r="AHX155" s="0"/>
      <c r="AHY155" s="0"/>
      <c r="AHZ155" s="0"/>
      <c r="AIA155" s="0"/>
      <c r="AIB155" s="0"/>
      <c r="AIC155" s="0"/>
      <c r="AID155" s="0"/>
      <c r="AIE155" s="0"/>
      <c r="AIF155" s="0"/>
      <c r="AIG155" s="0"/>
      <c r="AIH155" s="0"/>
      <c r="AII155" s="0"/>
      <c r="AIJ155" s="0"/>
      <c r="AIK155" s="0"/>
      <c r="AIL155" s="0"/>
      <c r="AIM155" s="0"/>
      <c r="AIN155" s="0"/>
      <c r="AIO155" s="0"/>
      <c r="AIP155" s="0"/>
      <c r="AIQ155" s="0"/>
      <c r="AIR155" s="0"/>
      <c r="AIS155" s="0"/>
      <c r="AIT155" s="0"/>
      <c r="AIU155" s="0"/>
      <c r="AIV155" s="0"/>
      <c r="AIW155" s="0"/>
      <c r="AIX155" s="0"/>
      <c r="AIY155" s="0"/>
      <c r="AIZ155" s="0"/>
      <c r="AJA155" s="0"/>
      <c r="AJB155" s="0"/>
      <c r="AJC155" s="0"/>
      <c r="AJD155" s="0"/>
      <c r="AJE155" s="0"/>
      <c r="AJF155" s="0"/>
      <c r="AJG155" s="0"/>
      <c r="AJH155" s="0"/>
      <c r="AJI155" s="0"/>
      <c r="AJJ155" s="0"/>
      <c r="AJK155" s="0"/>
      <c r="AJL155" s="0"/>
      <c r="AJM155" s="0"/>
      <c r="AJN155" s="0"/>
      <c r="AJO155" s="0"/>
      <c r="AJP155" s="0"/>
      <c r="AJQ155" s="0"/>
      <c r="AJR155" s="0"/>
      <c r="AJS155" s="0"/>
      <c r="AJT155" s="0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67" customFormat="true" ht="18.6" hidden="false" customHeight="true" outlineLevel="0" collapsed="false">
      <c r="A156" s="43" t="s">
        <v>457</v>
      </c>
      <c r="B156" s="43" t="s">
        <v>458</v>
      </c>
      <c r="C156" s="65" t="s">
        <v>138</v>
      </c>
      <c r="D156" s="65"/>
      <c r="E156" s="43"/>
      <c r="F156" s="43"/>
      <c r="G156" s="43"/>
      <c r="H156" s="43" t="s">
        <v>134</v>
      </c>
      <c r="I156" s="43" t="s">
        <v>146</v>
      </c>
      <c r="J156" s="43"/>
      <c r="K156" s="43"/>
    </row>
    <row r="157" s="67" customFormat="true" ht="18.6" hidden="false" customHeight="true" outlineLevel="0" collapsed="false">
      <c r="A157" s="43" t="s">
        <v>459</v>
      </c>
      <c r="B157" s="43" t="s">
        <v>460</v>
      </c>
      <c r="C157" s="65" t="s">
        <v>138</v>
      </c>
      <c r="D157" s="65"/>
      <c r="E157" s="43"/>
      <c r="F157" s="43"/>
      <c r="G157" s="43"/>
      <c r="H157" s="43" t="s">
        <v>134</v>
      </c>
      <c r="I157" s="43" t="s">
        <v>135</v>
      </c>
      <c r="J157" s="43"/>
      <c r="K157" s="43"/>
    </row>
    <row r="158" s="67" customFormat="true" ht="18.6" hidden="false" customHeight="true" outlineLevel="0" collapsed="false">
      <c r="A158" s="43" t="s">
        <v>461</v>
      </c>
      <c r="B158" s="43" t="s">
        <v>462</v>
      </c>
      <c r="C158" s="65" t="s">
        <v>138</v>
      </c>
      <c r="D158" s="65"/>
      <c r="E158" s="43"/>
      <c r="F158" s="43"/>
      <c r="G158" s="43"/>
      <c r="H158" s="43" t="s">
        <v>134</v>
      </c>
      <c r="I158" s="43" t="s">
        <v>146</v>
      </c>
      <c r="J158" s="43"/>
      <c r="K158" s="43"/>
    </row>
    <row r="159" customFormat="false" ht="18.6" hidden="false" customHeight="true" outlineLevel="0" collapsed="false">
      <c r="A159" s="43" t="s">
        <v>463</v>
      </c>
      <c r="B159" s="43" t="s">
        <v>464</v>
      </c>
      <c r="C159" s="65" t="s">
        <v>138</v>
      </c>
      <c r="D159" s="65"/>
      <c r="E159" s="43"/>
      <c r="F159" s="43"/>
      <c r="G159" s="43" t="s">
        <v>134</v>
      </c>
      <c r="H159" s="43" t="s">
        <v>134</v>
      </c>
      <c r="I159" s="43" t="s">
        <v>135</v>
      </c>
      <c r="J159" s="43"/>
      <c r="K159" s="43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 s="0"/>
      <c r="FG159" s="0"/>
      <c r="FH159" s="0"/>
      <c r="FI159" s="0"/>
      <c r="FJ159" s="0"/>
      <c r="FK159" s="0"/>
      <c r="FL159" s="0"/>
      <c r="FM159" s="0"/>
      <c r="FN159" s="0"/>
      <c r="FO159" s="0"/>
      <c r="FP159" s="0"/>
      <c r="FQ159" s="0"/>
      <c r="FR159" s="0"/>
      <c r="FS159" s="0"/>
      <c r="FT159" s="0"/>
      <c r="FU159" s="0"/>
      <c r="FV159" s="0"/>
      <c r="FW159" s="0"/>
      <c r="FX159" s="0"/>
      <c r="FY159" s="0"/>
      <c r="FZ159" s="0"/>
      <c r="GA159" s="0"/>
      <c r="GB159" s="0"/>
      <c r="GC159" s="0"/>
      <c r="GD159" s="0"/>
      <c r="GE159" s="0"/>
      <c r="GF159" s="0"/>
      <c r="GG159" s="0"/>
      <c r="GH159" s="0"/>
      <c r="GI159" s="0"/>
      <c r="GJ159" s="0"/>
      <c r="GK159" s="0"/>
      <c r="GL159" s="0"/>
      <c r="GM159" s="0"/>
      <c r="GN159" s="0"/>
      <c r="GO159" s="0"/>
      <c r="GP159" s="0"/>
      <c r="GQ159" s="0"/>
      <c r="GR159" s="0"/>
      <c r="GS159" s="0"/>
      <c r="GT159" s="0"/>
      <c r="GU159" s="0"/>
      <c r="GV159" s="0"/>
      <c r="GW159" s="0"/>
      <c r="GX159" s="0"/>
      <c r="GY159" s="0"/>
      <c r="GZ159" s="0"/>
      <c r="HA159" s="0"/>
      <c r="HB159" s="0"/>
      <c r="HC159" s="0"/>
      <c r="HD159" s="0"/>
      <c r="HE159" s="0"/>
      <c r="HF159" s="0"/>
      <c r="HG159" s="0"/>
      <c r="HH159" s="0"/>
      <c r="HI159" s="0"/>
      <c r="HJ159" s="0"/>
      <c r="HK159" s="0"/>
      <c r="HL159" s="0"/>
      <c r="HM159" s="0"/>
      <c r="HN159" s="0"/>
      <c r="HO159" s="0"/>
      <c r="HP159" s="0"/>
      <c r="HQ159" s="0"/>
      <c r="HR159" s="0"/>
      <c r="HS159" s="0"/>
      <c r="HT159" s="0"/>
      <c r="HU159" s="0"/>
      <c r="HV159" s="0"/>
      <c r="HW159" s="0"/>
      <c r="HX159" s="0"/>
      <c r="HY159" s="0"/>
      <c r="HZ159" s="0"/>
      <c r="IA159" s="0"/>
      <c r="IB159" s="0"/>
      <c r="IC159" s="0"/>
      <c r="ID159" s="0"/>
      <c r="IE159" s="0"/>
      <c r="IF159" s="0"/>
      <c r="IG159" s="0"/>
      <c r="IH159" s="0"/>
      <c r="II159" s="0"/>
      <c r="IJ159" s="0"/>
      <c r="IK159" s="0"/>
      <c r="IL159" s="0"/>
      <c r="IM159" s="0"/>
      <c r="IN159" s="0"/>
      <c r="IO159" s="0"/>
      <c r="IP159" s="0"/>
      <c r="IQ159" s="0"/>
      <c r="IR159" s="0"/>
      <c r="IS159" s="0"/>
      <c r="IT159" s="0"/>
      <c r="IU159" s="0"/>
      <c r="IV159" s="0"/>
      <c r="IW159" s="0"/>
      <c r="IX159" s="0"/>
      <c r="IY159" s="0"/>
      <c r="IZ159" s="0"/>
      <c r="JA159" s="0"/>
      <c r="JB159" s="0"/>
      <c r="JC159" s="0"/>
      <c r="JD159" s="0"/>
      <c r="JE159" s="0"/>
      <c r="JF159" s="0"/>
      <c r="JG159" s="0"/>
      <c r="JH159" s="0"/>
      <c r="JI159" s="0"/>
      <c r="JJ159" s="0"/>
      <c r="JK159" s="0"/>
      <c r="JL159" s="0"/>
      <c r="JM159" s="0"/>
      <c r="JN159" s="0"/>
      <c r="JO159" s="0"/>
      <c r="JP159" s="0"/>
      <c r="JQ159" s="0"/>
      <c r="JR159" s="0"/>
      <c r="JS159" s="0"/>
      <c r="JT159" s="0"/>
      <c r="JU159" s="0"/>
      <c r="JV159" s="0"/>
      <c r="JW159" s="0"/>
      <c r="JX159" s="0"/>
      <c r="JY159" s="0"/>
      <c r="JZ159" s="0"/>
      <c r="KA159" s="0"/>
      <c r="KB159" s="0"/>
      <c r="KC159" s="0"/>
      <c r="KD159" s="0"/>
      <c r="KE159" s="0"/>
      <c r="KF159" s="0"/>
      <c r="KG159" s="0"/>
      <c r="KH159" s="0"/>
      <c r="KI159" s="0"/>
      <c r="KJ159" s="0"/>
      <c r="KK159" s="0"/>
      <c r="KL159" s="0"/>
      <c r="KM159" s="0"/>
      <c r="KN159" s="0"/>
      <c r="KO159" s="0"/>
      <c r="KP159" s="0"/>
      <c r="KQ159" s="0"/>
      <c r="KR159" s="0"/>
      <c r="KS159" s="0"/>
      <c r="KT159" s="0"/>
      <c r="KU159" s="0"/>
      <c r="KV159" s="0"/>
      <c r="KW159" s="0"/>
      <c r="KX159" s="0"/>
      <c r="KY159" s="0"/>
      <c r="KZ159" s="0"/>
      <c r="LA159" s="0"/>
      <c r="LB159" s="0"/>
      <c r="LC159" s="0"/>
      <c r="LD159" s="0"/>
      <c r="LE159" s="0"/>
      <c r="LF159" s="0"/>
      <c r="LG159" s="0"/>
      <c r="LH159" s="0"/>
      <c r="LI159" s="0"/>
      <c r="LJ159" s="0"/>
      <c r="LK159" s="0"/>
      <c r="LL159" s="0"/>
      <c r="LM159" s="0"/>
      <c r="LN159" s="0"/>
      <c r="LO159" s="0"/>
      <c r="LP159" s="0"/>
      <c r="LQ159" s="0"/>
      <c r="LR159" s="0"/>
      <c r="LS159" s="0"/>
      <c r="LT159" s="0"/>
      <c r="LU159" s="0"/>
      <c r="LV159" s="0"/>
      <c r="LW159" s="0"/>
      <c r="LX159" s="0"/>
      <c r="LY159" s="0"/>
      <c r="LZ159" s="0"/>
      <c r="MA159" s="0"/>
      <c r="MB159" s="0"/>
      <c r="MC159" s="0"/>
      <c r="MD159" s="0"/>
      <c r="ME159" s="0"/>
      <c r="MF159" s="0"/>
      <c r="MG159" s="0"/>
      <c r="MH159" s="0"/>
      <c r="MI159" s="0"/>
      <c r="MJ159" s="0"/>
      <c r="MK159" s="0"/>
      <c r="ML159" s="0"/>
      <c r="MM159" s="0"/>
      <c r="MN159" s="0"/>
      <c r="MO159" s="0"/>
      <c r="MP159" s="0"/>
      <c r="MQ159" s="0"/>
      <c r="MR159" s="0"/>
      <c r="MS159" s="0"/>
      <c r="MT159" s="0"/>
      <c r="MU159" s="0"/>
      <c r="MV159" s="0"/>
      <c r="MW159" s="0"/>
      <c r="MX159" s="0"/>
      <c r="MY159" s="0"/>
      <c r="MZ159" s="0"/>
      <c r="NA159" s="0"/>
      <c r="NB159" s="0"/>
      <c r="NC159" s="0"/>
      <c r="ND159" s="0"/>
      <c r="NE159" s="0"/>
      <c r="NF159" s="0"/>
      <c r="NG159" s="0"/>
      <c r="NH159" s="0"/>
      <c r="NI159" s="0"/>
      <c r="NJ159" s="0"/>
      <c r="NK159" s="0"/>
      <c r="NL159" s="0"/>
      <c r="NM159" s="0"/>
      <c r="NN159" s="0"/>
      <c r="NO159" s="0"/>
      <c r="NP159" s="0"/>
      <c r="NQ159" s="0"/>
      <c r="NR159" s="0"/>
      <c r="NS159" s="0"/>
      <c r="NT159" s="0"/>
      <c r="NU159" s="0"/>
      <c r="NV159" s="0"/>
      <c r="NW159" s="0"/>
      <c r="NX159" s="0"/>
      <c r="NY159" s="0"/>
      <c r="NZ159" s="0"/>
      <c r="OA159" s="0"/>
      <c r="OB159" s="0"/>
      <c r="OC159" s="0"/>
      <c r="OD159" s="0"/>
      <c r="OE159" s="0"/>
      <c r="OF159" s="0"/>
      <c r="OG159" s="0"/>
      <c r="OH159" s="0"/>
      <c r="OI159" s="0"/>
      <c r="OJ159" s="0"/>
      <c r="OK159" s="0"/>
      <c r="OL159" s="0"/>
      <c r="OM159" s="0"/>
      <c r="ON159" s="0"/>
      <c r="OO159" s="0"/>
      <c r="OP159" s="0"/>
      <c r="OQ159" s="0"/>
      <c r="OR159" s="0"/>
      <c r="OS159" s="0"/>
      <c r="OT159" s="0"/>
      <c r="OU159" s="0"/>
      <c r="OV159" s="0"/>
      <c r="OW159" s="0"/>
      <c r="OX159" s="0"/>
      <c r="OY159" s="0"/>
      <c r="OZ159" s="0"/>
      <c r="PA159" s="0"/>
      <c r="PB159" s="0"/>
      <c r="PC159" s="0"/>
      <c r="PD159" s="0"/>
      <c r="PE159" s="0"/>
      <c r="PF159" s="0"/>
      <c r="PG159" s="0"/>
      <c r="PH159" s="0"/>
      <c r="PI159" s="0"/>
      <c r="PJ159" s="0"/>
      <c r="PK159" s="0"/>
      <c r="PL159" s="0"/>
      <c r="PM159" s="0"/>
      <c r="PN159" s="0"/>
      <c r="PO159" s="0"/>
      <c r="PP159" s="0"/>
      <c r="PQ159" s="0"/>
      <c r="PR159" s="0"/>
      <c r="PS159" s="0"/>
      <c r="PT159" s="0"/>
      <c r="PU159" s="0"/>
      <c r="PV159" s="0"/>
      <c r="PW159" s="0"/>
      <c r="PX159" s="0"/>
      <c r="PY159" s="0"/>
      <c r="PZ159" s="0"/>
      <c r="QA159" s="0"/>
      <c r="QB159" s="0"/>
      <c r="QC159" s="0"/>
      <c r="QD159" s="0"/>
      <c r="QE159" s="0"/>
      <c r="QF159" s="0"/>
      <c r="QG159" s="0"/>
      <c r="QH159" s="0"/>
      <c r="QI159" s="0"/>
      <c r="QJ159" s="0"/>
      <c r="QK159" s="0"/>
      <c r="QL159" s="0"/>
      <c r="QM159" s="0"/>
      <c r="QN159" s="0"/>
      <c r="QO159" s="0"/>
      <c r="QP159" s="0"/>
      <c r="QQ159" s="0"/>
      <c r="QR159" s="0"/>
      <c r="QS159" s="0"/>
      <c r="QT159" s="0"/>
      <c r="QU159" s="0"/>
      <c r="QV159" s="0"/>
      <c r="QW159" s="0"/>
      <c r="QX159" s="0"/>
      <c r="QY159" s="0"/>
      <c r="QZ159" s="0"/>
      <c r="RA159" s="0"/>
      <c r="RB159" s="0"/>
      <c r="RC159" s="0"/>
      <c r="RD159" s="0"/>
      <c r="RE159" s="0"/>
      <c r="RF159" s="0"/>
      <c r="RG159" s="0"/>
      <c r="RH159" s="0"/>
      <c r="RI159" s="0"/>
      <c r="RJ159" s="0"/>
      <c r="RK159" s="0"/>
      <c r="RL159" s="0"/>
      <c r="RM159" s="0"/>
      <c r="RN159" s="0"/>
      <c r="RO159" s="0"/>
      <c r="RP159" s="0"/>
      <c r="RQ159" s="0"/>
      <c r="RR159" s="0"/>
      <c r="RS159" s="0"/>
      <c r="RT159" s="0"/>
      <c r="RU159" s="0"/>
      <c r="RV159" s="0"/>
      <c r="RW159" s="0"/>
      <c r="RX159" s="0"/>
      <c r="RY159" s="0"/>
      <c r="RZ159" s="0"/>
      <c r="SA159" s="0"/>
      <c r="SB159" s="0"/>
      <c r="SC159" s="0"/>
      <c r="SD159" s="0"/>
      <c r="SE159" s="0"/>
      <c r="SF159" s="0"/>
      <c r="SG159" s="0"/>
      <c r="SH159" s="0"/>
      <c r="SI159" s="0"/>
      <c r="SJ159" s="0"/>
      <c r="SK159" s="0"/>
      <c r="SL159" s="0"/>
      <c r="SM159" s="0"/>
      <c r="SN159" s="0"/>
      <c r="SO159" s="0"/>
      <c r="SP159" s="0"/>
      <c r="SQ159" s="0"/>
      <c r="SR159" s="0"/>
      <c r="SS159" s="0"/>
      <c r="ST159" s="0"/>
      <c r="SU159" s="0"/>
      <c r="SV159" s="0"/>
      <c r="SW159" s="0"/>
      <c r="SX159" s="0"/>
      <c r="SY159" s="0"/>
      <c r="SZ159" s="0"/>
      <c r="TA159" s="0"/>
      <c r="TB159" s="0"/>
      <c r="TC159" s="0"/>
      <c r="TD159" s="0"/>
      <c r="TE159" s="0"/>
      <c r="TF159" s="0"/>
      <c r="TG159" s="0"/>
      <c r="TH159" s="0"/>
      <c r="TI159" s="0"/>
      <c r="TJ159" s="0"/>
      <c r="TK159" s="0"/>
      <c r="TL159" s="0"/>
      <c r="TM159" s="0"/>
      <c r="TN159" s="0"/>
      <c r="TO159" s="0"/>
      <c r="TP159" s="0"/>
      <c r="TQ159" s="0"/>
      <c r="TR159" s="0"/>
      <c r="TS159" s="0"/>
      <c r="TT159" s="0"/>
      <c r="TU159" s="0"/>
      <c r="TV159" s="0"/>
      <c r="TW159" s="0"/>
      <c r="TX159" s="0"/>
      <c r="TY159" s="0"/>
      <c r="TZ159" s="0"/>
      <c r="UA159" s="0"/>
      <c r="UB159" s="0"/>
      <c r="UC159" s="0"/>
      <c r="UD159" s="0"/>
      <c r="UE159" s="0"/>
      <c r="UF159" s="0"/>
      <c r="UG159" s="0"/>
      <c r="UH159" s="0"/>
      <c r="UI159" s="0"/>
      <c r="UJ159" s="0"/>
      <c r="UK159" s="0"/>
      <c r="UL159" s="0"/>
      <c r="UM159" s="0"/>
      <c r="UN159" s="0"/>
      <c r="UO159" s="0"/>
      <c r="UP159" s="0"/>
      <c r="UQ159" s="0"/>
      <c r="UR159" s="0"/>
      <c r="US159" s="0"/>
      <c r="UT159" s="0"/>
      <c r="UU159" s="0"/>
      <c r="UV159" s="0"/>
      <c r="UW159" s="0"/>
      <c r="UX159" s="0"/>
      <c r="UY159" s="0"/>
      <c r="UZ159" s="0"/>
      <c r="VA159" s="0"/>
      <c r="VB159" s="0"/>
      <c r="VC159" s="0"/>
      <c r="VD159" s="0"/>
      <c r="VE159" s="0"/>
      <c r="VF159" s="0"/>
      <c r="VG159" s="0"/>
      <c r="VH159" s="0"/>
      <c r="VI159" s="0"/>
      <c r="VJ159" s="0"/>
      <c r="VK159" s="0"/>
      <c r="VL159" s="0"/>
      <c r="VM159" s="0"/>
      <c r="VN159" s="0"/>
      <c r="VO159" s="0"/>
      <c r="VP159" s="0"/>
      <c r="VQ159" s="0"/>
      <c r="VR159" s="0"/>
      <c r="VS159" s="0"/>
      <c r="VT159" s="0"/>
      <c r="VU159" s="0"/>
      <c r="VV159" s="0"/>
      <c r="VW159" s="0"/>
      <c r="VX159" s="0"/>
      <c r="VY159" s="0"/>
      <c r="VZ159" s="0"/>
      <c r="WA159" s="0"/>
      <c r="WB159" s="0"/>
      <c r="WC159" s="0"/>
      <c r="WD159" s="0"/>
      <c r="WE159" s="0"/>
      <c r="WF159" s="0"/>
      <c r="WG159" s="0"/>
      <c r="WH159" s="0"/>
      <c r="WI159" s="0"/>
      <c r="WJ159" s="0"/>
      <c r="WK159" s="0"/>
      <c r="WL159" s="0"/>
      <c r="WM159" s="0"/>
      <c r="WN159" s="0"/>
      <c r="WO159" s="0"/>
      <c r="WP159" s="0"/>
      <c r="WQ159" s="0"/>
      <c r="WR159" s="0"/>
      <c r="WS159" s="0"/>
      <c r="WT159" s="0"/>
      <c r="WU159" s="0"/>
      <c r="WV159" s="0"/>
      <c r="WW159" s="0"/>
      <c r="WX159" s="0"/>
      <c r="WY159" s="0"/>
      <c r="WZ159" s="0"/>
      <c r="XA159" s="0"/>
      <c r="XB159" s="0"/>
      <c r="XC159" s="0"/>
      <c r="XD159" s="0"/>
      <c r="XE159" s="0"/>
      <c r="XF159" s="0"/>
      <c r="XG159" s="0"/>
      <c r="XH159" s="0"/>
      <c r="XI159" s="0"/>
      <c r="XJ159" s="0"/>
      <c r="XK159" s="0"/>
      <c r="XL159" s="0"/>
      <c r="XM159" s="0"/>
      <c r="XN159" s="0"/>
      <c r="XO159" s="0"/>
      <c r="XP159" s="0"/>
      <c r="XQ159" s="0"/>
      <c r="XR159" s="0"/>
      <c r="XS159" s="0"/>
      <c r="XT159" s="0"/>
      <c r="XU159" s="0"/>
      <c r="XV159" s="0"/>
      <c r="XW159" s="0"/>
      <c r="XX159" s="0"/>
      <c r="XY159" s="0"/>
      <c r="XZ159" s="0"/>
      <c r="YA159" s="0"/>
      <c r="YB159" s="0"/>
      <c r="YC159" s="0"/>
      <c r="YD159" s="0"/>
      <c r="YE159" s="0"/>
      <c r="YF159" s="0"/>
      <c r="YG159" s="0"/>
      <c r="YH159" s="0"/>
      <c r="YI159" s="0"/>
      <c r="YJ159" s="0"/>
      <c r="YK159" s="0"/>
      <c r="YL159" s="0"/>
      <c r="YM159" s="0"/>
      <c r="YN159" s="0"/>
      <c r="YO159" s="0"/>
      <c r="YP159" s="0"/>
      <c r="YQ159" s="0"/>
      <c r="YR159" s="0"/>
      <c r="YS159" s="0"/>
      <c r="YT159" s="0"/>
      <c r="YU159" s="0"/>
      <c r="YV159" s="0"/>
      <c r="YW159" s="0"/>
      <c r="YX159" s="0"/>
      <c r="YY159" s="0"/>
      <c r="YZ159" s="0"/>
      <c r="ZA159" s="0"/>
      <c r="ZB159" s="0"/>
      <c r="ZC159" s="0"/>
      <c r="ZD159" s="0"/>
      <c r="ZE159" s="0"/>
      <c r="ZF159" s="0"/>
      <c r="ZG159" s="0"/>
      <c r="ZH159" s="0"/>
      <c r="ZI159" s="0"/>
      <c r="ZJ159" s="0"/>
      <c r="ZK159" s="0"/>
      <c r="ZL159" s="0"/>
      <c r="ZM159" s="0"/>
      <c r="ZN159" s="0"/>
      <c r="ZO159" s="0"/>
      <c r="ZP159" s="0"/>
      <c r="ZQ159" s="0"/>
      <c r="ZR159" s="0"/>
      <c r="ZS159" s="0"/>
      <c r="ZT159" s="0"/>
      <c r="ZU159" s="0"/>
      <c r="ZV159" s="0"/>
      <c r="ZW159" s="0"/>
      <c r="ZX159" s="0"/>
      <c r="ZY159" s="0"/>
      <c r="ZZ159" s="0"/>
      <c r="AAA159" s="0"/>
      <c r="AAB159" s="0"/>
      <c r="AAC159" s="0"/>
      <c r="AAD159" s="0"/>
      <c r="AAE159" s="0"/>
      <c r="AAF159" s="0"/>
      <c r="AAG159" s="0"/>
      <c r="AAH159" s="0"/>
      <c r="AAI159" s="0"/>
      <c r="AAJ159" s="0"/>
      <c r="AAK159" s="0"/>
      <c r="AAL159" s="0"/>
      <c r="AAM159" s="0"/>
      <c r="AAN159" s="0"/>
      <c r="AAO159" s="0"/>
      <c r="AAP159" s="0"/>
      <c r="AAQ159" s="0"/>
      <c r="AAR159" s="0"/>
      <c r="AAS159" s="0"/>
      <c r="AAT159" s="0"/>
      <c r="AAU159" s="0"/>
      <c r="AAV159" s="0"/>
      <c r="AAW159" s="0"/>
      <c r="AAX159" s="0"/>
      <c r="AAY159" s="0"/>
      <c r="AAZ159" s="0"/>
      <c r="ABA159" s="0"/>
      <c r="ABB159" s="0"/>
      <c r="ABC159" s="0"/>
      <c r="ABD159" s="0"/>
      <c r="ABE159" s="0"/>
      <c r="ABF159" s="0"/>
      <c r="ABG159" s="0"/>
      <c r="ABH159" s="0"/>
      <c r="ABI159" s="0"/>
      <c r="ABJ159" s="0"/>
      <c r="ABK159" s="0"/>
      <c r="ABL159" s="0"/>
      <c r="ABM159" s="0"/>
      <c r="ABN159" s="0"/>
      <c r="ABO159" s="0"/>
      <c r="ABP159" s="0"/>
      <c r="ABQ159" s="0"/>
      <c r="ABR159" s="0"/>
      <c r="ABS159" s="0"/>
      <c r="ABT159" s="0"/>
      <c r="ABU159" s="0"/>
      <c r="ABV159" s="0"/>
      <c r="ABW159" s="0"/>
      <c r="ABX159" s="0"/>
      <c r="ABY159" s="0"/>
      <c r="ABZ159" s="0"/>
      <c r="ACA159" s="0"/>
      <c r="ACB159" s="0"/>
      <c r="ACC159" s="0"/>
      <c r="ACD159" s="0"/>
      <c r="ACE159" s="0"/>
      <c r="ACF159" s="0"/>
      <c r="ACG159" s="0"/>
      <c r="ACH159" s="0"/>
      <c r="ACI159" s="0"/>
      <c r="ACJ159" s="0"/>
      <c r="ACK159" s="0"/>
      <c r="ACL159" s="0"/>
      <c r="ACM159" s="0"/>
      <c r="ACN159" s="0"/>
      <c r="ACO159" s="0"/>
      <c r="ACP159" s="0"/>
      <c r="ACQ159" s="0"/>
      <c r="ACR159" s="0"/>
      <c r="ACS159" s="0"/>
      <c r="ACT159" s="0"/>
      <c r="ACU159" s="0"/>
      <c r="ACV159" s="0"/>
      <c r="ACW159" s="0"/>
      <c r="ACX159" s="0"/>
      <c r="ACY159" s="0"/>
      <c r="ACZ159" s="0"/>
      <c r="ADA159" s="0"/>
      <c r="ADB159" s="0"/>
      <c r="ADC159" s="0"/>
      <c r="ADD159" s="0"/>
      <c r="ADE159" s="0"/>
      <c r="ADF159" s="0"/>
      <c r="ADG159" s="0"/>
      <c r="ADH159" s="0"/>
      <c r="ADI159" s="0"/>
      <c r="ADJ159" s="0"/>
      <c r="ADK159" s="0"/>
      <c r="ADL159" s="0"/>
      <c r="ADM159" s="0"/>
      <c r="ADN159" s="0"/>
      <c r="ADO159" s="0"/>
      <c r="ADP159" s="0"/>
      <c r="ADQ159" s="0"/>
      <c r="ADR159" s="0"/>
      <c r="ADS159" s="0"/>
      <c r="ADT159" s="0"/>
      <c r="ADU159" s="0"/>
      <c r="ADV159" s="0"/>
      <c r="ADW159" s="0"/>
      <c r="ADX159" s="0"/>
      <c r="ADY159" s="0"/>
      <c r="ADZ159" s="0"/>
      <c r="AEA159" s="0"/>
      <c r="AEB159" s="0"/>
      <c r="AEC159" s="0"/>
      <c r="AED159" s="0"/>
      <c r="AEE159" s="0"/>
      <c r="AEF159" s="0"/>
      <c r="AEG159" s="0"/>
      <c r="AEH159" s="0"/>
      <c r="AEI159" s="0"/>
      <c r="AEJ159" s="0"/>
      <c r="AEK159" s="0"/>
      <c r="AEL159" s="0"/>
      <c r="AEM159" s="0"/>
      <c r="AEN159" s="0"/>
      <c r="AEO159" s="0"/>
      <c r="AEP159" s="0"/>
      <c r="AEQ159" s="0"/>
      <c r="AER159" s="0"/>
      <c r="AES159" s="0"/>
      <c r="AET159" s="0"/>
      <c r="AEU159" s="0"/>
      <c r="AEV159" s="0"/>
      <c r="AEW159" s="0"/>
      <c r="AEX159" s="0"/>
      <c r="AEY159" s="0"/>
      <c r="AEZ159" s="0"/>
      <c r="AFA159" s="0"/>
      <c r="AFB159" s="0"/>
      <c r="AFC159" s="0"/>
      <c r="AFD159" s="0"/>
      <c r="AFE159" s="0"/>
      <c r="AFF159" s="0"/>
      <c r="AFG159" s="0"/>
      <c r="AFH159" s="0"/>
      <c r="AFI159" s="0"/>
      <c r="AFJ159" s="0"/>
      <c r="AFK159" s="0"/>
      <c r="AFL159" s="0"/>
      <c r="AFM159" s="0"/>
      <c r="AFN159" s="0"/>
      <c r="AFO159" s="0"/>
      <c r="AFP159" s="0"/>
      <c r="AFQ159" s="0"/>
      <c r="AFR159" s="0"/>
      <c r="AFS159" s="0"/>
      <c r="AFT159" s="0"/>
      <c r="AFU159" s="0"/>
      <c r="AFV159" s="0"/>
      <c r="AFW159" s="0"/>
      <c r="AFX159" s="0"/>
      <c r="AFY159" s="0"/>
      <c r="AFZ159" s="0"/>
      <c r="AGA159" s="0"/>
      <c r="AGB159" s="0"/>
      <c r="AGC159" s="0"/>
      <c r="AGD159" s="0"/>
      <c r="AGE159" s="0"/>
      <c r="AGF159" s="0"/>
      <c r="AGG159" s="0"/>
      <c r="AGH159" s="0"/>
      <c r="AGI159" s="0"/>
      <c r="AGJ159" s="0"/>
      <c r="AGK159" s="0"/>
      <c r="AGL159" s="0"/>
      <c r="AGM159" s="0"/>
      <c r="AGN159" s="0"/>
      <c r="AGO159" s="0"/>
      <c r="AGP159" s="0"/>
      <c r="AGQ159" s="0"/>
      <c r="AGR159" s="0"/>
      <c r="AGS159" s="0"/>
      <c r="AGT159" s="0"/>
      <c r="AGU159" s="0"/>
      <c r="AGV159" s="0"/>
      <c r="AGW159" s="0"/>
      <c r="AGX159" s="0"/>
      <c r="AGY159" s="0"/>
      <c r="AGZ159" s="0"/>
      <c r="AHA159" s="0"/>
      <c r="AHB159" s="0"/>
      <c r="AHC159" s="0"/>
      <c r="AHD159" s="0"/>
      <c r="AHE159" s="0"/>
      <c r="AHF159" s="0"/>
      <c r="AHG159" s="0"/>
      <c r="AHH159" s="0"/>
      <c r="AHI159" s="0"/>
      <c r="AHJ159" s="0"/>
      <c r="AHK159" s="0"/>
      <c r="AHL159" s="0"/>
      <c r="AHM159" s="0"/>
      <c r="AHN159" s="0"/>
      <c r="AHO159" s="0"/>
      <c r="AHP159" s="0"/>
      <c r="AHQ159" s="0"/>
      <c r="AHR159" s="0"/>
      <c r="AHS159" s="0"/>
      <c r="AHT159" s="0"/>
      <c r="AHU159" s="0"/>
      <c r="AHV159" s="0"/>
      <c r="AHW159" s="0"/>
      <c r="AHX159" s="0"/>
      <c r="AHY159" s="0"/>
      <c r="AHZ159" s="0"/>
      <c r="AIA159" s="0"/>
      <c r="AIB159" s="0"/>
      <c r="AIC159" s="0"/>
      <c r="AID159" s="0"/>
      <c r="AIE159" s="0"/>
      <c r="AIF159" s="0"/>
      <c r="AIG159" s="0"/>
      <c r="AIH159" s="0"/>
      <c r="AII159" s="0"/>
      <c r="AIJ159" s="0"/>
      <c r="AIK159" s="0"/>
      <c r="AIL159" s="0"/>
      <c r="AIM159" s="0"/>
      <c r="AIN159" s="0"/>
      <c r="AIO159" s="0"/>
      <c r="AIP159" s="0"/>
      <c r="AIQ159" s="0"/>
      <c r="AIR159" s="0"/>
      <c r="AIS159" s="0"/>
      <c r="AIT159" s="0"/>
      <c r="AIU159" s="0"/>
      <c r="AIV159" s="0"/>
      <c r="AIW159" s="0"/>
      <c r="AIX159" s="0"/>
      <c r="AIY159" s="0"/>
      <c r="AIZ159" s="0"/>
      <c r="AJA159" s="0"/>
      <c r="AJB159" s="0"/>
      <c r="AJC159" s="0"/>
      <c r="AJD159" s="0"/>
      <c r="AJE159" s="0"/>
      <c r="AJF159" s="0"/>
      <c r="AJG159" s="0"/>
      <c r="AJH159" s="0"/>
      <c r="AJI159" s="0"/>
      <c r="AJJ159" s="0"/>
      <c r="AJK159" s="0"/>
      <c r="AJL159" s="0"/>
      <c r="AJM159" s="0"/>
      <c r="AJN159" s="0"/>
      <c r="AJO159" s="0"/>
      <c r="AJP159" s="0"/>
      <c r="AJQ159" s="0"/>
      <c r="AJR159" s="0"/>
      <c r="AJS159" s="0"/>
      <c r="AJT159" s="0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67" customFormat="true" ht="18.6" hidden="false" customHeight="true" outlineLevel="0" collapsed="false">
      <c r="A160" s="43" t="s">
        <v>465</v>
      </c>
      <c r="B160" s="43" t="s">
        <v>466</v>
      </c>
      <c r="C160" s="65" t="s">
        <v>138</v>
      </c>
      <c r="D160" s="65"/>
      <c r="E160" s="43"/>
      <c r="F160" s="43"/>
      <c r="G160" s="43" t="s">
        <v>134</v>
      </c>
      <c r="H160" s="43"/>
      <c r="I160" s="43" t="s">
        <v>135</v>
      </c>
      <c r="J160" s="43"/>
      <c r="K160" s="43"/>
    </row>
    <row r="161" s="67" customFormat="true" ht="18.6" hidden="false" customHeight="true" outlineLevel="0" collapsed="false">
      <c r="A161" s="43" t="s">
        <v>467</v>
      </c>
      <c r="B161" s="43" t="s">
        <v>468</v>
      </c>
      <c r="C161" s="65" t="s">
        <v>138</v>
      </c>
      <c r="D161" s="65"/>
      <c r="E161" s="43"/>
      <c r="F161" s="43" t="s">
        <v>134</v>
      </c>
      <c r="G161" s="43"/>
      <c r="H161" s="43"/>
      <c r="I161" s="43" t="s">
        <v>135</v>
      </c>
      <c r="J161" s="43"/>
      <c r="K161" s="43"/>
    </row>
    <row r="162" customFormat="false" ht="18.6" hidden="false" customHeight="true" outlineLevel="0" collapsed="false">
      <c r="A162" s="43" t="s">
        <v>469</v>
      </c>
      <c r="B162" s="43"/>
      <c r="C162" s="65" t="s">
        <v>169</v>
      </c>
      <c r="D162" s="65"/>
      <c r="E162" s="43"/>
      <c r="F162" s="43"/>
      <c r="G162" s="43" t="s">
        <v>134</v>
      </c>
      <c r="H162" s="43"/>
      <c r="I162" s="43" t="s">
        <v>146</v>
      </c>
      <c r="J162" s="43"/>
      <c r="K162" s="43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 s="0"/>
      <c r="FJ162" s="0"/>
      <c r="FK162" s="0"/>
      <c r="FL162" s="0"/>
      <c r="FM162" s="0"/>
      <c r="FN162" s="0"/>
      <c r="FO162" s="0"/>
      <c r="FP162" s="0"/>
      <c r="FQ162" s="0"/>
      <c r="FR162" s="0"/>
      <c r="FS162" s="0"/>
      <c r="FT162" s="0"/>
      <c r="FU162" s="0"/>
      <c r="FV162" s="0"/>
      <c r="FW162" s="0"/>
      <c r="FX162" s="0"/>
      <c r="FY162" s="0"/>
      <c r="FZ162" s="0"/>
      <c r="GA162" s="0"/>
      <c r="GB162" s="0"/>
      <c r="GC162" s="0"/>
      <c r="GD162" s="0"/>
      <c r="GE162" s="0"/>
      <c r="GF162" s="0"/>
      <c r="GG162" s="0"/>
      <c r="GH162" s="0"/>
      <c r="GI162" s="0"/>
      <c r="GJ162" s="0"/>
      <c r="GK162" s="0"/>
      <c r="GL162" s="0"/>
      <c r="GM162" s="0"/>
      <c r="GN162" s="0"/>
      <c r="GO162" s="0"/>
      <c r="GP162" s="0"/>
      <c r="GQ162" s="0"/>
      <c r="GR162" s="0"/>
      <c r="GS162" s="0"/>
      <c r="GT162" s="0"/>
      <c r="GU162" s="0"/>
      <c r="GV162" s="0"/>
      <c r="GW162" s="0"/>
      <c r="GX162" s="0"/>
      <c r="GY162" s="0"/>
      <c r="GZ162" s="0"/>
      <c r="HA162" s="0"/>
      <c r="HB162" s="0"/>
      <c r="HC162" s="0"/>
      <c r="HD162" s="0"/>
      <c r="HE162" s="0"/>
      <c r="HF162" s="0"/>
      <c r="HG162" s="0"/>
      <c r="HH162" s="0"/>
      <c r="HI162" s="0"/>
      <c r="HJ162" s="0"/>
      <c r="HK162" s="0"/>
      <c r="HL162" s="0"/>
      <c r="HM162" s="0"/>
      <c r="HN162" s="0"/>
      <c r="HO162" s="0"/>
      <c r="HP162" s="0"/>
      <c r="HQ162" s="0"/>
      <c r="HR162" s="0"/>
      <c r="HS162" s="0"/>
      <c r="HT162" s="0"/>
      <c r="HU162" s="0"/>
      <c r="HV162" s="0"/>
      <c r="HW162" s="0"/>
      <c r="HX162" s="0"/>
      <c r="HY162" s="0"/>
      <c r="HZ162" s="0"/>
      <c r="IA162" s="0"/>
      <c r="IB162" s="0"/>
      <c r="IC162" s="0"/>
      <c r="ID162" s="0"/>
      <c r="IE162" s="0"/>
      <c r="IF162" s="0"/>
      <c r="IG162" s="0"/>
      <c r="IH162" s="0"/>
      <c r="II162" s="0"/>
      <c r="IJ162" s="0"/>
      <c r="IK162" s="0"/>
      <c r="IL162" s="0"/>
      <c r="IM162" s="0"/>
      <c r="IN162" s="0"/>
      <c r="IO162" s="0"/>
      <c r="IP162" s="0"/>
      <c r="IQ162" s="0"/>
      <c r="IR162" s="0"/>
      <c r="IS162" s="0"/>
      <c r="IT162" s="0"/>
      <c r="IU162" s="0"/>
      <c r="IV162" s="0"/>
      <c r="IW162" s="0"/>
      <c r="IX162" s="0"/>
      <c r="IY162" s="0"/>
      <c r="IZ162" s="0"/>
      <c r="JA162" s="0"/>
      <c r="JB162" s="0"/>
      <c r="JC162" s="0"/>
      <c r="JD162" s="0"/>
      <c r="JE162" s="0"/>
      <c r="JF162" s="0"/>
      <c r="JG162" s="0"/>
      <c r="JH162" s="0"/>
      <c r="JI162" s="0"/>
      <c r="JJ162" s="0"/>
      <c r="JK162" s="0"/>
      <c r="JL162" s="0"/>
      <c r="JM162" s="0"/>
      <c r="JN162" s="0"/>
      <c r="JO162" s="0"/>
      <c r="JP162" s="0"/>
      <c r="JQ162" s="0"/>
      <c r="JR162" s="0"/>
      <c r="JS162" s="0"/>
      <c r="JT162" s="0"/>
      <c r="JU162" s="0"/>
      <c r="JV162" s="0"/>
      <c r="JW162" s="0"/>
      <c r="JX162" s="0"/>
      <c r="JY162" s="0"/>
      <c r="JZ162" s="0"/>
      <c r="KA162" s="0"/>
      <c r="KB162" s="0"/>
      <c r="KC162" s="0"/>
      <c r="KD162" s="0"/>
      <c r="KE162" s="0"/>
      <c r="KF162" s="0"/>
      <c r="KG162" s="0"/>
      <c r="KH162" s="0"/>
      <c r="KI162" s="0"/>
      <c r="KJ162" s="0"/>
      <c r="KK162" s="0"/>
      <c r="KL162" s="0"/>
      <c r="KM162" s="0"/>
      <c r="KN162" s="0"/>
      <c r="KO162" s="0"/>
      <c r="KP162" s="0"/>
      <c r="KQ162" s="0"/>
      <c r="KR162" s="0"/>
      <c r="KS162" s="0"/>
      <c r="KT162" s="0"/>
      <c r="KU162" s="0"/>
      <c r="KV162" s="0"/>
      <c r="KW162" s="0"/>
      <c r="KX162" s="0"/>
      <c r="KY162" s="0"/>
      <c r="KZ162" s="0"/>
      <c r="LA162" s="0"/>
      <c r="LB162" s="0"/>
      <c r="LC162" s="0"/>
      <c r="LD162" s="0"/>
      <c r="LE162" s="0"/>
      <c r="LF162" s="0"/>
      <c r="LG162" s="0"/>
      <c r="LH162" s="0"/>
      <c r="LI162" s="0"/>
      <c r="LJ162" s="0"/>
      <c r="LK162" s="0"/>
      <c r="LL162" s="0"/>
      <c r="LM162" s="0"/>
      <c r="LN162" s="0"/>
      <c r="LO162" s="0"/>
      <c r="LP162" s="0"/>
      <c r="LQ162" s="0"/>
      <c r="LR162" s="0"/>
      <c r="LS162" s="0"/>
      <c r="LT162" s="0"/>
      <c r="LU162" s="0"/>
      <c r="LV162" s="0"/>
      <c r="LW162" s="0"/>
      <c r="LX162" s="0"/>
      <c r="LY162" s="0"/>
      <c r="LZ162" s="0"/>
      <c r="MA162" s="0"/>
      <c r="MB162" s="0"/>
      <c r="MC162" s="0"/>
      <c r="MD162" s="0"/>
      <c r="ME162" s="0"/>
      <c r="MF162" s="0"/>
      <c r="MG162" s="0"/>
      <c r="MH162" s="0"/>
      <c r="MI162" s="0"/>
      <c r="MJ162" s="0"/>
      <c r="MK162" s="0"/>
      <c r="ML162" s="0"/>
      <c r="MM162" s="0"/>
      <c r="MN162" s="0"/>
      <c r="MO162" s="0"/>
      <c r="MP162" s="0"/>
      <c r="MQ162" s="0"/>
      <c r="MR162" s="0"/>
      <c r="MS162" s="0"/>
      <c r="MT162" s="0"/>
      <c r="MU162" s="0"/>
      <c r="MV162" s="0"/>
      <c r="MW162" s="0"/>
      <c r="MX162" s="0"/>
      <c r="MY162" s="0"/>
      <c r="MZ162" s="0"/>
      <c r="NA162" s="0"/>
      <c r="NB162" s="0"/>
      <c r="NC162" s="0"/>
      <c r="ND162" s="0"/>
      <c r="NE162" s="0"/>
      <c r="NF162" s="0"/>
      <c r="NG162" s="0"/>
      <c r="NH162" s="0"/>
      <c r="NI162" s="0"/>
      <c r="NJ162" s="0"/>
      <c r="NK162" s="0"/>
      <c r="NL162" s="0"/>
      <c r="NM162" s="0"/>
      <c r="NN162" s="0"/>
      <c r="NO162" s="0"/>
      <c r="NP162" s="0"/>
      <c r="NQ162" s="0"/>
      <c r="NR162" s="0"/>
      <c r="NS162" s="0"/>
      <c r="NT162" s="0"/>
      <c r="NU162" s="0"/>
      <c r="NV162" s="0"/>
      <c r="NW162" s="0"/>
      <c r="NX162" s="0"/>
      <c r="NY162" s="0"/>
      <c r="NZ162" s="0"/>
      <c r="OA162" s="0"/>
      <c r="OB162" s="0"/>
      <c r="OC162" s="0"/>
      <c r="OD162" s="0"/>
      <c r="OE162" s="0"/>
      <c r="OF162" s="0"/>
      <c r="OG162" s="0"/>
      <c r="OH162" s="0"/>
      <c r="OI162" s="0"/>
      <c r="OJ162" s="0"/>
      <c r="OK162" s="0"/>
      <c r="OL162" s="0"/>
      <c r="OM162" s="0"/>
      <c r="ON162" s="0"/>
      <c r="OO162" s="0"/>
      <c r="OP162" s="0"/>
      <c r="OQ162" s="0"/>
      <c r="OR162" s="0"/>
      <c r="OS162" s="0"/>
      <c r="OT162" s="0"/>
      <c r="OU162" s="0"/>
      <c r="OV162" s="0"/>
      <c r="OW162" s="0"/>
      <c r="OX162" s="0"/>
      <c r="OY162" s="0"/>
      <c r="OZ162" s="0"/>
      <c r="PA162" s="0"/>
      <c r="PB162" s="0"/>
      <c r="PC162" s="0"/>
      <c r="PD162" s="0"/>
      <c r="PE162" s="0"/>
      <c r="PF162" s="0"/>
      <c r="PG162" s="0"/>
      <c r="PH162" s="0"/>
      <c r="PI162" s="0"/>
      <c r="PJ162" s="0"/>
      <c r="PK162" s="0"/>
      <c r="PL162" s="0"/>
      <c r="PM162" s="0"/>
      <c r="PN162" s="0"/>
      <c r="PO162" s="0"/>
      <c r="PP162" s="0"/>
      <c r="PQ162" s="0"/>
      <c r="PR162" s="0"/>
      <c r="PS162" s="0"/>
      <c r="PT162" s="0"/>
      <c r="PU162" s="0"/>
      <c r="PV162" s="0"/>
      <c r="PW162" s="0"/>
      <c r="PX162" s="0"/>
      <c r="PY162" s="0"/>
      <c r="PZ162" s="0"/>
      <c r="QA162" s="0"/>
      <c r="QB162" s="0"/>
      <c r="QC162" s="0"/>
      <c r="QD162" s="0"/>
      <c r="QE162" s="0"/>
      <c r="QF162" s="0"/>
      <c r="QG162" s="0"/>
      <c r="QH162" s="0"/>
      <c r="QI162" s="0"/>
      <c r="QJ162" s="0"/>
      <c r="QK162" s="0"/>
      <c r="QL162" s="0"/>
      <c r="QM162" s="0"/>
      <c r="QN162" s="0"/>
      <c r="QO162" s="0"/>
      <c r="QP162" s="0"/>
      <c r="QQ162" s="0"/>
      <c r="QR162" s="0"/>
      <c r="QS162" s="0"/>
      <c r="QT162" s="0"/>
      <c r="QU162" s="0"/>
      <c r="QV162" s="0"/>
      <c r="QW162" s="0"/>
      <c r="QX162" s="0"/>
      <c r="QY162" s="0"/>
      <c r="QZ162" s="0"/>
      <c r="RA162" s="0"/>
      <c r="RB162" s="0"/>
      <c r="RC162" s="0"/>
      <c r="RD162" s="0"/>
      <c r="RE162" s="0"/>
      <c r="RF162" s="0"/>
      <c r="RG162" s="0"/>
      <c r="RH162" s="0"/>
      <c r="RI162" s="0"/>
      <c r="RJ162" s="0"/>
      <c r="RK162" s="0"/>
      <c r="RL162" s="0"/>
      <c r="RM162" s="0"/>
      <c r="RN162" s="0"/>
      <c r="RO162" s="0"/>
      <c r="RP162" s="0"/>
      <c r="RQ162" s="0"/>
      <c r="RR162" s="0"/>
      <c r="RS162" s="0"/>
      <c r="RT162" s="0"/>
      <c r="RU162" s="0"/>
      <c r="RV162" s="0"/>
      <c r="RW162" s="0"/>
      <c r="RX162" s="0"/>
      <c r="RY162" s="0"/>
      <c r="RZ162" s="0"/>
      <c r="SA162" s="0"/>
      <c r="SB162" s="0"/>
      <c r="SC162" s="0"/>
      <c r="SD162" s="0"/>
      <c r="SE162" s="0"/>
      <c r="SF162" s="0"/>
      <c r="SG162" s="0"/>
      <c r="SH162" s="0"/>
      <c r="SI162" s="0"/>
      <c r="SJ162" s="0"/>
      <c r="SK162" s="0"/>
      <c r="SL162" s="0"/>
      <c r="SM162" s="0"/>
      <c r="SN162" s="0"/>
      <c r="SO162" s="0"/>
      <c r="SP162" s="0"/>
      <c r="SQ162" s="0"/>
      <c r="SR162" s="0"/>
      <c r="SS162" s="0"/>
      <c r="ST162" s="0"/>
      <c r="SU162" s="0"/>
      <c r="SV162" s="0"/>
      <c r="SW162" s="0"/>
      <c r="SX162" s="0"/>
      <c r="SY162" s="0"/>
      <c r="SZ162" s="0"/>
      <c r="TA162" s="0"/>
      <c r="TB162" s="0"/>
      <c r="TC162" s="0"/>
      <c r="TD162" s="0"/>
      <c r="TE162" s="0"/>
      <c r="TF162" s="0"/>
      <c r="TG162" s="0"/>
      <c r="TH162" s="0"/>
      <c r="TI162" s="0"/>
      <c r="TJ162" s="0"/>
      <c r="TK162" s="0"/>
      <c r="TL162" s="0"/>
      <c r="TM162" s="0"/>
      <c r="TN162" s="0"/>
      <c r="TO162" s="0"/>
      <c r="TP162" s="0"/>
      <c r="TQ162" s="0"/>
      <c r="TR162" s="0"/>
      <c r="TS162" s="0"/>
      <c r="TT162" s="0"/>
      <c r="TU162" s="0"/>
      <c r="TV162" s="0"/>
      <c r="TW162" s="0"/>
      <c r="TX162" s="0"/>
      <c r="TY162" s="0"/>
      <c r="TZ162" s="0"/>
      <c r="UA162" s="0"/>
      <c r="UB162" s="0"/>
      <c r="UC162" s="0"/>
      <c r="UD162" s="0"/>
      <c r="UE162" s="0"/>
      <c r="UF162" s="0"/>
      <c r="UG162" s="0"/>
      <c r="UH162" s="0"/>
      <c r="UI162" s="0"/>
      <c r="UJ162" s="0"/>
      <c r="UK162" s="0"/>
      <c r="UL162" s="0"/>
      <c r="UM162" s="0"/>
      <c r="UN162" s="0"/>
      <c r="UO162" s="0"/>
      <c r="UP162" s="0"/>
      <c r="UQ162" s="0"/>
      <c r="UR162" s="0"/>
      <c r="US162" s="0"/>
      <c r="UT162" s="0"/>
      <c r="UU162" s="0"/>
      <c r="UV162" s="0"/>
      <c r="UW162" s="0"/>
      <c r="UX162" s="0"/>
      <c r="UY162" s="0"/>
      <c r="UZ162" s="0"/>
      <c r="VA162" s="0"/>
      <c r="VB162" s="0"/>
      <c r="VC162" s="0"/>
      <c r="VD162" s="0"/>
      <c r="VE162" s="0"/>
      <c r="VF162" s="0"/>
      <c r="VG162" s="0"/>
      <c r="VH162" s="0"/>
      <c r="VI162" s="0"/>
      <c r="VJ162" s="0"/>
      <c r="VK162" s="0"/>
      <c r="VL162" s="0"/>
      <c r="VM162" s="0"/>
      <c r="VN162" s="0"/>
      <c r="VO162" s="0"/>
      <c r="VP162" s="0"/>
      <c r="VQ162" s="0"/>
      <c r="VR162" s="0"/>
      <c r="VS162" s="0"/>
      <c r="VT162" s="0"/>
      <c r="VU162" s="0"/>
      <c r="VV162" s="0"/>
      <c r="VW162" s="0"/>
      <c r="VX162" s="0"/>
      <c r="VY162" s="0"/>
      <c r="VZ162" s="0"/>
      <c r="WA162" s="0"/>
      <c r="WB162" s="0"/>
      <c r="WC162" s="0"/>
      <c r="WD162" s="0"/>
      <c r="WE162" s="0"/>
      <c r="WF162" s="0"/>
      <c r="WG162" s="0"/>
      <c r="WH162" s="0"/>
      <c r="WI162" s="0"/>
      <c r="WJ162" s="0"/>
      <c r="WK162" s="0"/>
      <c r="WL162" s="0"/>
      <c r="WM162" s="0"/>
      <c r="WN162" s="0"/>
      <c r="WO162" s="0"/>
      <c r="WP162" s="0"/>
      <c r="WQ162" s="0"/>
      <c r="WR162" s="0"/>
      <c r="WS162" s="0"/>
      <c r="WT162" s="0"/>
      <c r="WU162" s="0"/>
      <c r="WV162" s="0"/>
      <c r="WW162" s="0"/>
      <c r="WX162" s="0"/>
      <c r="WY162" s="0"/>
      <c r="WZ162" s="0"/>
      <c r="XA162" s="0"/>
      <c r="XB162" s="0"/>
      <c r="XC162" s="0"/>
      <c r="XD162" s="0"/>
      <c r="XE162" s="0"/>
      <c r="XF162" s="0"/>
      <c r="XG162" s="0"/>
      <c r="XH162" s="0"/>
      <c r="XI162" s="0"/>
      <c r="XJ162" s="0"/>
      <c r="XK162" s="0"/>
      <c r="XL162" s="0"/>
      <c r="XM162" s="0"/>
      <c r="XN162" s="0"/>
      <c r="XO162" s="0"/>
      <c r="XP162" s="0"/>
      <c r="XQ162" s="0"/>
      <c r="XR162" s="0"/>
      <c r="XS162" s="0"/>
      <c r="XT162" s="0"/>
      <c r="XU162" s="0"/>
      <c r="XV162" s="0"/>
      <c r="XW162" s="0"/>
      <c r="XX162" s="0"/>
      <c r="XY162" s="0"/>
      <c r="XZ162" s="0"/>
      <c r="YA162" s="0"/>
      <c r="YB162" s="0"/>
      <c r="YC162" s="0"/>
      <c r="YD162" s="0"/>
      <c r="YE162" s="0"/>
      <c r="YF162" s="0"/>
      <c r="YG162" s="0"/>
      <c r="YH162" s="0"/>
      <c r="YI162" s="0"/>
      <c r="YJ162" s="0"/>
      <c r="YK162" s="0"/>
      <c r="YL162" s="0"/>
      <c r="YM162" s="0"/>
      <c r="YN162" s="0"/>
      <c r="YO162" s="0"/>
      <c r="YP162" s="0"/>
      <c r="YQ162" s="0"/>
      <c r="YR162" s="0"/>
      <c r="YS162" s="0"/>
      <c r="YT162" s="0"/>
      <c r="YU162" s="0"/>
      <c r="YV162" s="0"/>
      <c r="YW162" s="0"/>
      <c r="YX162" s="0"/>
      <c r="YY162" s="0"/>
      <c r="YZ162" s="0"/>
      <c r="ZA162" s="0"/>
      <c r="ZB162" s="0"/>
      <c r="ZC162" s="0"/>
      <c r="ZD162" s="0"/>
      <c r="ZE162" s="0"/>
      <c r="ZF162" s="0"/>
      <c r="ZG162" s="0"/>
      <c r="ZH162" s="0"/>
      <c r="ZI162" s="0"/>
      <c r="ZJ162" s="0"/>
      <c r="ZK162" s="0"/>
      <c r="ZL162" s="0"/>
      <c r="ZM162" s="0"/>
      <c r="ZN162" s="0"/>
      <c r="ZO162" s="0"/>
      <c r="ZP162" s="0"/>
      <c r="ZQ162" s="0"/>
      <c r="ZR162" s="0"/>
      <c r="ZS162" s="0"/>
      <c r="ZT162" s="0"/>
      <c r="ZU162" s="0"/>
      <c r="ZV162" s="0"/>
      <c r="ZW162" s="0"/>
      <c r="ZX162" s="0"/>
      <c r="ZY162" s="0"/>
      <c r="ZZ162" s="0"/>
      <c r="AAA162" s="0"/>
      <c r="AAB162" s="0"/>
      <c r="AAC162" s="0"/>
      <c r="AAD162" s="0"/>
      <c r="AAE162" s="0"/>
      <c r="AAF162" s="0"/>
      <c r="AAG162" s="0"/>
      <c r="AAH162" s="0"/>
      <c r="AAI162" s="0"/>
      <c r="AAJ162" s="0"/>
      <c r="AAK162" s="0"/>
      <c r="AAL162" s="0"/>
      <c r="AAM162" s="0"/>
      <c r="AAN162" s="0"/>
      <c r="AAO162" s="0"/>
      <c r="AAP162" s="0"/>
      <c r="AAQ162" s="0"/>
      <c r="AAR162" s="0"/>
      <c r="AAS162" s="0"/>
      <c r="AAT162" s="0"/>
      <c r="AAU162" s="0"/>
      <c r="AAV162" s="0"/>
      <c r="AAW162" s="0"/>
      <c r="AAX162" s="0"/>
      <c r="AAY162" s="0"/>
      <c r="AAZ162" s="0"/>
      <c r="ABA162" s="0"/>
      <c r="ABB162" s="0"/>
      <c r="ABC162" s="0"/>
      <c r="ABD162" s="0"/>
      <c r="ABE162" s="0"/>
      <c r="ABF162" s="0"/>
      <c r="ABG162" s="0"/>
      <c r="ABH162" s="0"/>
      <c r="ABI162" s="0"/>
      <c r="ABJ162" s="0"/>
      <c r="ABK162" s="0"/>
      <c r="ABL162" s="0"/>
      <c r="ABM162" s="0"/>
      <c r="ABN162" s="0"/>
      <c r="ABO162" s="0"/>
      <c r="ABP162" s="0"/>
      <c r="ABQ162" s="0"/>
      <c r="ABR162" s="0"/>
      <c r="ABS162" s="0"/>
      <c r="ABT162" s="0"/>
      <c r="ABU162" s="0"/>
      <c r="ABV162" s="0"/>
      <c r="ABW162" s="0"/>
      <c r="ABX162" s="0"/>
      <c r="ABY162" s="0"/>
      <c r="ABZ162" s="0"/>
      <c r="ACA162" s="0"/>
      <c r="ACB162" s="0"/>
      <c r="ACC162" s="0"/>
      <c r="ACD162" s="0"/>
      <c r="ACE162" s="0"/>
      <c r="ACF162" s="0"/>
      <c r="ACG162" s="0"/>
      <c r="ACH162" s="0"/>
      <c r="ACI162" s="0"/>
      <c r="ACJ162" s="0"/>
      <c r="ACK162" s="0"/>
      <c r="ACL162" s="0"/>
      <c r="ACM162" s="0"/>
      <c r="ACN162" s="0"/>
      <c r="ACO162" s="0"/>
      <c r="ACP162" s="0"/>
      <c r="ACQ162" s="0"/>
      <c r="ACR162" s="0"/>
      <c r="ACS162" s="0"/>
      <c r="ACT162" s="0"/>
      <c r="ACU162" s="0"/>
      <c r="ACV162" s="0"/>
      <c r="ACW162" s="0"/>
      <c r="ACX162" s="0"/>
      <c r="ACY162" s="0"/>
      <c r="ACZ162" s="0"/>
      <c r="ADA162" s="0"/>
      <c r="ADB162" s="0"/>
      <c r="ADC162" s="0"/>
      <c r="ADD162" s="0"/>
      <c r="ADE162" s="0"/>
      <c r="ADF162" s="0"/>
      <c r="ADG162" s="0"/>
      <c r="ADH162" s="0"/>
      <c r="ADI162" s="0"/>
      <c r="ADJ162" s="0"/>
      <c r="ADK162" s="0"/>
      <c r="ADL162" s="0"/>
      <c r="ADM162" s="0"/>
      <c r="ADN162" s="0"/>
      <c r="ADO162" s="0"/>
      <c r="ADP162" s="0"/>
      <c r="ADQ162" s="0"/>
      <c r="ADR162" s="0"/>
      <c r="ADS162" s="0"/>
      <c r="ADT162" s="0"/>
      <c r="ADU162" s="0"/>
      <c r="ADV162" s="0"/>
      <c r="ADW162" s="0"/>
      <c r="ADX162" s="0"/>
      <c r="ADY162" s="0"/>
      <c r="ADZ162" s="0"/>
      <c r="AEA162" s="0"/>
      <c r="AEB162" s="0"/>
      <c r="AEC162" s="0"/>
      <c r="AED162" s="0"/>
      <c r="AEE162" s="0"/>
      <c r="AEF162" s="0"/>
      <c r="AEG162" s="0"/>
      <c r="AEH162" s="0"/>
      <c r="AEI162" s="0"/>
      <c r="AEJ162" s="0"/>
      <c r="AEK162" s="0"/>
      <c r="AEL162" s="0"/>
      <c r="AEM162" s="0"/>
      <c r="AEN162" s="0"/>
      <c r="AEO162" s="0"/>
      <c r="AEP162" s="0"/>
      <c r="AEQ162" s="0"/>
      <c r="AER162" s="0"/>
      <c r="AES162" s="0"/>
      <c r="AET162" s="0"/>
      <c r="AEU162" s="0"/>
      <c r="AEV162" s="0"/>
      <c r="AEW162" s="0"/>
      <c r="AEX162" s="0"/>
      <c r="AEY162" s="0"/>
      <c r="AEZ162" s="0"/>
      <c r="AFA162" s="0"/>
      <c r="AFB162" s="0"/>
      <c r="AFC162" s="0"/>
      <c r="AFD162" s="0"/>
      <c r="AFE162" s="0"/>
      <c r="AFF162" s="0"/>
      <c r="AFG162" s="0"/>
      <c r="AFH162" s="0"/>
      <c r="AFI162" s="0"/>
      <c r="AFJ162" s="0"/>
      <c r="AFK162" s="0"/>
      <c r="AFL162" s="0"/>
      <c r="AFM162" s="0"/>
      <c r="AFN162" s="0"/>
      <c r="AFO162" s="0"/>
      <c r="AFP162" s="0"/>
      <c r="AFQ162" s="0"/>
      <c r="AFR162" s="0"/>
      <c r="AFS162" s="0"/>
      <c r="AFT162" s="0"/>
      <c r="AFU162" s="0"/>
      <c r="AFV162" s="0"/>
      <c r="AFW162" s="0"/>
      <c r="AFX162" s="0"/>
      <c r="AFY162" s="0"/>
      <c r="AFZ162" s="0"/>
      <c r="AGA162" s="0"/>
      <c r="AGB162" s="0"/>
      <c r="AGC162" s="0"/>
      <c r="AGD162" s="0"/>
      <c r="AGE162" s="0"/>
      <c r="AGF162" s="0"/>
      <c r="AGG162" s="0"/>
      <c r="AGH162" s="0"/>
      <c r="AGI162" s="0"/>
      <c r="AGJ162" s="0"/>
      <c r="AGK162" s="0"/>
      <c r="AGL162" s="0"/>
      <c r="AGM162" s="0"/>
      <c r="AGN162" s="0"/>
      <c r="AGO162" s="0"/>
      <c r="AGP162" s="0"/>
      <c r="AGQ162" s="0"/>
      <c r="AGR162" s="0"/>
      <c r="AGS162" s="0"/>
      <c r="AGT162" s="0"/>
      <c r="AGU162" s="0"/>
      <c r="AGV162" s="0"/>
      <c r="AGW162" s="0"/>
      <c r="AGX162" s="0"/>
      <c r="AGY162" s="0"/>
      <c r="AGZ162" s="0"/>
      <c r="AHA162" s="0"/>
      <c r="AHB162" s="0"/>
      <c r="AHC162" s="0"/>
      <c r="AHD162" s="0"/>
      <c r="AHE162" s="0"/>
      <c r="AHF162" s="0"/>
      <c r="AHG162" s="0"/>
      <c r="AHH162" s="0"/>
      <c r="AHI162" s="0"/>
      <c r="AHJ162" s="0"/>
      <c r="AHK162" s="0"/>
      <c r="AHL162" s="0"/>
      <c r="AHM162" s="0"/>
      <c r="AHN162" s="0"/>
      <c r="AHO162" s="0"/>
      <c r="AHP162" s="0"/>
      <c r="AHQ162" s="0"/>
      <c r="AHR162" s="0"/>
      <c r="AHS162" s="0"/>
      <c r="AHT162" s="0"/>
      <c r="AHU162" s="0"/>
      <c r="AHV162" s="0"/>
      <c r="AHW162" s="0"/>
      <c r="AHX162" s="0"/>
      <c r="AHY162" s="0"/>
      <c r="AHZ162" s="0"/>
      <c r="AIA162" s="0"/>
      <c r="AIB162" s="0"/>
      <c r="AIC162" s="0"/>
      <c r="AID162" s="0"/>
      <c r="AIE162" s="0"/>
      <c r="AIF162" s="0"/>
      <c r="AIG162" s="0"/>
      <c r="AIH162" s="0"/>
      <c r="AII162" s="0"/>
      <c r="AIJ162" s="0"/>
      <c r="AIK162" s="0"/>
      <c r="AIL162" s="0"/>
      <c r="AIM162" s="0"/>
      <c r="AIN162" s="0"/>
      <c r="AIO162" s="0"/>
      <c r="AIP162" s="0"/>
      <c r="AIQ162" s="0"/>
      <c r="AIR162" s="0"/>
      <c r="AIS162" s="0"/>
      <c r="AIT162" s="0"/>
      <c r="AIU162" s="0"/>
      <c r="AIV162" s="0"/>
      <c r="AIW162" s="0"/>
      <c r="AIX162" s="0"/>
      <c r="AIY162" s="0"/>
      <c r="AIZ162" s="0"/>
      <c r="AJA162" s="0"/>
      <c r="AJB162" s="0"/>
      <c r="AJC162" s="0"/>
      <c r="AJD162" s="0"/>
      <c r="AJE162" s="0"/>
      <c r="AJF162" s="0"/>
      <c r="AJG162" s="0"/>
      <c r="AJH162" s="0"/>
      <c r="AJI162" s="0"/>
      <c r="AJJ162" s="0"/>
      <c r="AJK162" s="0"/>
      <c r="AJL162" s="0"/>
      <c r="AJM162" s="0"/>
      <c r="AJN162" s="0"/>
      <c r="AJO162" s="0"/>
      <c r="AJP162" s="0"/>
      <c r="AJQ162" s="0"/>
      <c r="AJR162" s="0"/>
      <c r="AJS162" s="0"/>
      <c r="AJT162" s="0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67" customFormat="true" ht="18.6" hidden="false" customHeight="true" outlineLevel="0" collapsed="false">
      <c r="A163" s="43" t="s">
        <v>470</v>
      </c>
      <c r="B163" s="43" t="s">
        <v>471</v>
      </c>
      <c r="C163" s="43" t="s">
        <v>138</v>
      </c>
      <c r="D163" s="65"/>
      <c r="E163" s="43"/>
      <c r="F163" s="43"/>
      <c r="G163" s="43" t="s">
        <v>134</v>
      </c>
      <c r="H163" s="43"/>
      <c r="I163" s="43" t="s">
        <v>146</v>
      </c>
      <c r="J163" s="43"/>
      <c r="K163" s="43"/>
    </row>
    <row r="164" s="67" customFormat="true" ht="18.6" hidden="false" customHeight="true" outlineLevel="0" collapsed="false">
      <c r="A164" s="43" t="s">
        <v>472</v>
      </c>
      <c r="B164" s="43" t="s">
        <v>473</v>
      </c>
      <c r="C164" s="43" t="s">
        <v>138</v>
      </c>
      <c r="D164" s="65"/>
      <c r="E164" s="43"/>
      <c r="F164" s="43"/>
      <c r="G164" s="43" t="s">
        <v>134</v>
      </c>
      <c r="H164" s="43"/>
      <c r="I164" s="43" t="s">
        <v>146</v>
      </c>
      <c r="J164" s="43" t="s">
        <v>474</v>
      </c>
      <c r="K164" s="43"/>
    </row>
    <row r="165" customFormat="false" ht="18.6" hidden="false" customHeight="true" outlineLevel="0" collapsed="false">
      <c r="A165" s="43" t="s">
        <v>475</v>
      </c>
      <c r="B165" s="43" t="s">
        <v>476</v>
      </c>
      <c r="C165" s="43" t="s">
        <v>138</v>
      </c>
      <c r="D165" s="65"/>
      <c r="E165" s="43"/>
      <c r="F165" s="43" t="s">
        <v>134</v>
      </c>
      <c r="G165" s="43"/>
      <c r="H165" s="43"/>
      <c r="I165" s="43" t="s">
        <v>146</v>
      </c>
      <c r="J165" s="43"/>
      <c r="K165" s="43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 s="0"/>
      <c r="FM165" s="0"/>
      <c r="FN165" s="0"/>
      <c r="FO165" s="0"/>
      <c r="FP165" s="0"/>
      <c r="FQ165" s="0"/>
      <c r="FR165" s="0"/>
      <c r="FS165" s="0"/>
      <c r="FT165" s="0"/>
      <c r="FU165" s="0"/>
      <c r="FV165" s="0"/>
      <c r="FW165" s="0"/>
      <c r="FX165" s="0"/>
      <c r="FY165" s="0"/>
      <c r="FZ165" s="0"/>
      <c r="GA165" s="0"/>
      <c r="GB165" s="0"/>
      <c r="GC165" s="0"/>
      <c r="GD165" s="0"/>
      <c r="GE165" s="0"/>
      <c r="GF165" s="0"/>
      <c r="GG165" s="0"/>
      <c r="GH165" s="0"/>
      <c r="GI165" s="0"/>
      <c r="GJ165" s="0"/>
      <c r="GK165" s="0"/>
      <c r="GL165" s="0"/>
      <c r="GM165" s="0"/>
      <c r="GN165" s="0"/>
      <c r="GO165" s="0"/>
      <c r="GP165" s="0"/>
      <c r="GQ165" s="0"/>
      <c r="GR165" s="0"/>
      <c r="GS165" s="0"/>
      <c r="GT165" s="0"/>
      <c r="GU165" s="0"/>
      <c r="GV165" s="0"/>
      <c r="GW165" s="0"/>
      <c r="GX165" s="0"/>
      <c r="GY165" s="0"/>
      <c r="GZ165" s="0"/>
      <c r="HA165" s="0"/>
      <c r="HB165" s="0"/>
      <c r="HC165" s="0"/>
      <c r="HD165" s="0"/>
      <c r="HE165" s="0"/>
      <c r="HF165" s="0"/>
      <c r="HG165" s="0"/>
      <c r="HH165" s="0"/>
      <c r="HI165" s="0"/>
      <c r="HJ165" s="0"/>
      <c r="HK165" s="0"/>
      <c r="HL165" s="0"/>
      <c r="HM165" s="0"/>
      <c r="HN165" s="0"/>
      <c r="HO165" s="0"/>
      <c r="HP165" s="0"/>
      <c r="HQ165" s="0"/>
      <c r="HR165" s="0"/>
      <c r="HS165" s="0"/>
      <c r="HT165" s="0"/>
      <c r="HU165" s="0"/>
      <c r="HV165" s="0"/>
      <c r="HW165" s="0"/>
      <c r="HX165" s="0"/>
      <c r="HY165" s="0"/>
      <c r="HZ165" s="0"/>
      <c r="IA165" s="0"/>
      <c r="IB165" s="0"/>
      <c r="IC165" s="0"/>
      <c r="ID165" s="0"/>
      <c r="IE165" s="0"/>
      <c r="IF165" s="0"/>
      <c r="IG165" s="0"/>
      <c r="IH165" s="0"/>
      <c r="II165" s="0"/>
      <c r="IJ165" s="0"/>
      <c r="IK165" s="0"/>
      <c r="IL165" s="0"/>
      <c r="IM165" s="0"/>
      <c r="IN165" s="0"/>
      <c r="IO165" s="0"/>
      <c r="IP165" s="0"/>
      <c r="IQ165" s="0"/>
      <c r="IR165" s="0"/>
      <c r="IS165" s="0"/>
      <c r="IT165" s="0"/>
      <c r="IU165" s="0"/>
      <c r="IV165" s="0"/>
      <c r="IW165" s="0"/>
      <c r="IX165" s="0"/>
      <c r="IY165" s="0"/>
      <c r="IZ165" s="0"/>
      <c r="JA165" s="0"/>
      <c r="JB165" s="0"/>
      <c r="JC165" s="0"/>
      <c r="JD165" s="0"/>
      <c r="JE165" s="0"/>
      <c r="JF165" s="0"/>
      <c r="JG165" s="0"/>
      <c r="JH165" s="0"/>
      <c r="JI165" s="0"/>
      <c r="JJ165" s="0"/>
      <c r="JK165" s="0"/>
      <c r="JL165" s="0"/>
      <c r="JM165" s="0"/>
      <c r="JN165" s="0"/>
      <c r="JO165" s="0"/>
      <c r="JP165" s="0"/>
      <c r="JQ165" s="0"/>
      <c r="JR165" s="0"/>
      <c r="JS165" s="0"/>
      <c r="JT165" s="0"/>
      <c r="JU165" s="0"/>
      <c r="JV165" s="0"/>
      <c r="JW165" s="0"/>
      <c r="JX165" s="0"/>
      <c r="JY165" s="0"/>
      <c r="JZ165" s="0"/>
      <c r="KA165" s="0"/>
      <c r="KB165" s="0"/>
      <c r="KC165" s="0"/>
      <c r="KD165" s="0"/>
      <c r="KE165" s="0"/>
      <c r="KF165" s="0"/>
      <c r="KG165" s="0"/>
      <c r="KH165" s="0"/>
      <c r="KI165" s="0"/>
      <c r="KJ165" s="0"/>
      <c r="KK165" s="0"/>
      <c r="KL165" s="0"/>
      <c r="KM165" s="0"/>
      <c r="KN165" s="0"/>
      <c r="KO165" s="0"/>
      <c r="KP165" s="0"/>
      <c r="KQ165" s="0"/>
      <c r="KR165" s="0"/>
      <c r="KS165" s="0"/>
      <c r="KT165" s="0"/>
      <c r="KU165" s="0"/>
      <c r="KV165" s="0"/>
      <c r="KW165" s="0"/>
      <c r="KX165" s="0"/>
      <c r="KY165" s="0"/>
      <c r="KZ165" s="0"/>
      <c r="LA165" s="0"/>
      <c r="LB165" s="0"/>
      <c r="LC165" s="0"/>
      <c r="LD165" s="0"/>
      <c r="LE165" s="0"/>
      <c r="LF165" s="0"/>
      <c r="LG165" s="0"/>
      <c r="LH165" s="0"/>
      <c r="LI165" s="0"/>
      <c r="LJ165" s="0"/>
      <c r="LK165" s="0"/>
      <c r="LL165" s="0"/>
      <c r="LM165" s="0"/>
      <c r="LN165" s="0"/>
      <c r="LO165" s="0"/>
      <c r="LP165" s="0"/>
      <c r="LQ165" s="0"/>
      <c r="LR165" s="0"/>
      <c r="LS165" s="0"/>
      <c r="LT165" s="0"/>
      <c r="LU165" s="0"/>
      <c r="LV165" s="0"/>
      <c r="LW165" s="0"/>
      <c r="LX165" s="0"/>
      <c r="LY165" s="0"/>
      <c r="LZ165" s="0"/>
      <c r="MA165" s="0"/>
      <c r="MB165" s="0"/>
      <c r="MC165" s="0"/>
      <c r="MD165" s="0"/>
      <c r="ME165" s="0"/>
      <c r="MF165" s="0"/>
      <c r="MG165" s="0"/>
      <c r="MH165" s="0"/>
      <c r="MI165" s="0"/>
      <c r="MJ165" s="0"/>
      <c r="MK165" s="0"/>
      <c r="ML165" s="0"/>
      <c r="MM165" s="0"/>
      <c r="MN165" s="0"/>
      <c r="MO165" s="0"/>
      <c r="MP165" s="0"/>
      <c r="MQ165" s="0"/>
      <c r="MR165" s="0"/>
      <c r="MS165" s="0"/>
      <c r="MT165" s="0"/>
      <c r="MU165" s="0"/>
      <c r="MV165" s="0"/>
      <c r="MW165" s="0"/>
      <c r="MX165" s="0"/>
      <c r="MY165" s="0"/>
      <c r="MZ165" s="0"/>
      <c r="NA165" s="0"/>
      <c r="NB165" s="0"/>
      <c r="NC165" s="0"/>
      <c r="ND165" s="0"/>
      <c r="NE165" s="0"/>
      <c r="NF165" s="0"/>
      <c r="NG165" s="0"/>
      <c r="NH165" s="0"/>
      <c r="NI165" s="0"/>
      <c r="NJ165" s="0"/>
      <c r="NK165" s="0"/>
      <c r="NL165" s="0"/>
      <c r="NM165" s="0"/>
      <c r="NN165" s="0"/>
      <c r="NO165" s="0"/>
      <c r="NP165" s="0"/>
      <c r="NQ165" s="0"/>
      <c r="NR165" s="0"/>
      <c r="NS165" s="0"/>
      <c r="NT165" s="0"/>
      <c r="NU165" s="0"/>
      <c r="NV165" s="0"/>
      <c r="NW165" s="0"/>
      <c r="NX165" s="0"/>
      <c r="NY165" s="0"/>
      <c r="NZ165" s="0"/>
      <c r="OA165" s="0"/>
      <c r="OB165" s="0"/>
      <c r="OC165" s="0"/>
      <c r="OD165" s="0"/>
      <c r="OE165" s="0"/>
      <c r="OF165" s="0"/>
      <c r="OG165" s="0"/>
      <c r="OH165" s="0"/>
      <c r="OI165" s="0"/>
      <c r="OJ165" s="0"/>
      <c r="OK165" s="0"/>
      <c r="OL165" s="0"/>
      <c r="OM165" s="0"/>
      <c r="ON165" s="0"/>
      <c r="OO165" s="0"/>
      <c r="OP165" s="0"/>
      <c r="OQ165" s="0"/>
      <c r="OR165" s="0"/>
      <c r="OS165" s="0"/>
      <c r="OT165" s="0"/>
      <c r="OU165" s="0"/>
      <c r="OV165" s="0"/>
      <c r="OW165" s="0"/>
      <c r="OX165" s="0"/>
      <c r="OY165" s="0"/>
      <c r="OZ165" s="0"/>
      <c r="PA165" s="0"/>
      <c r="PB165" s="0"/>
      <c r="PC165" s="0"/>
      <c r="PD165" s="0"/>
      <c r="PE165" s="0"/>
      <c r="PF165" s="0"/>
      <c r="PG165" s="0"/>
      <c r="PH165" s="0"/>
      <c r="PI165" s="0"/>
      <c r="PJ165" s="0"/>
      <c r="PK165" s="0"/>
      <c r="PL165" s="0"/>
      <c r="PM165" s="0"/>
      <c r="PN165" s="0"/>
      <c r="PO165" s="0"/>
      <c r="PP165" s="0"/>
      <c r="PQ165" s="0"/>
      <c r="PR165" s="0"/>
      <c r="PS165" s="0"/>
      <c r="PT165" s="0"/>
      <c r="PU165" s="0"/>
      <c r="PV165" s="0"/>
      <c r="PW165" s="0"/>
      <c r="PX165" s="0"/>
      <c r="PY165" s="0"/>
      <c r="PZ165" s="0"/>
      <c r="QA165" s="0"/>
      <c r="QB165" s="0"/>
      <c r="QC165" s="0"/>
      <c r="QD165" s="0"/>
      <c r="QE165" s="0"/>
      <c r="QF165" s="0"/>
      <c r="QG165" s="0"/>
      <c r="QH165" s="0"/>
      <c r="QI165" s="0"/>
      <c r="QJ165" s="0"/>
      <c r="QK165" s="0"/>
      <c r="QL165" s="0"/>
      <c r="QM165" s="0"/>
      <c r="QN165" s="0"/>
      <c r="QO165" s="0"/>
      <c r="QP165" s="0"/>
      <c r="QQ165" s="0"/>
      <c r="QR165" s="0"/>
      <c r="QS165" s="0"/>
      <c r="QT165" s="0"/>
      <c r="QU165" s="0"/>
      <c r="QV165" s="0"/>
      <c r="QW165" s="0"/>
      <c r="QX165" s="0"/>
      <c r="QY165" s="0"/>
      <c r="QZ165" s="0"/>
      <c r="RA165" s="0"/>
      <c r="RB165" s="0"/>
      <c r="RC165" s="0"/>
      <c r="RD165" s="0"/>
      <c r="RE165" s="0"/>
      <c r="RF165" s="0"/>
      <c r="RG165" s="0"/>
      <c r="RH165" s="0"/>
      <c r="RI165" s="0"/>
      <c r="RJ165" s="0"/>
      <c r="RK165" s="0"/>
      <c r="RL165" s="0"/>
      <c r="RM165" s="0"/>
      <c r="RN165" s="0"/>
      <c r="RO165" s="0"/>
      <c r="RP165" s="0"/>
      <c r="RQ165" s="0"/>
      <c r="RR165" s="0"/>
      <c r="RS165" s="0"/>
      <c r="RT165" s="0"/>
      <c r="RU165" s="0"/>
      <c r="RV165" s="0"/>
      <c r="RW165" s="0"/>
      <c r="RX165" s="0"/>
      <c r="RY165" s="0"/>
      <c r="RZ165" s="0"/>
      <c r="SA165" s="0"/>
      <c r="SB165" s="0"/>
      <c r="SC165" s="0"/>
      <c r="SD165" s="0"/>
      <c r="SE165" s="0"/>
      <c r="SF165" s="0"/>
      <c r="SG165" s="0"/>
      <c r="SH165" s="0"/>
      <c r="SI165" s="0"/>
      <c r="SJ165" s="0"/>
      <c r="SK165" s="0"/>
      <c r="SL165" s="0"/>
      <c r="SM165" s="0"/>
      <c r="SN165" s="0"/>
      <c r="SO165" s="0"/>
      <c r="SP165" s="0"/>
      <c r="SQ165" s="0"/>
      <c r="SR165" s="0"/>
      <c r="SS165" s="0"/>
      <c r="ST165" s="0"/>
      <c r="SU165" s="0"/>
      <c r="SV165" s="0"/>
      <c r="SW165" s="0"/>
      <c r="SX165" s="0"/>
      <c r="SY165" s="0"/>
      <c r="SZ165" s="0"/>
      <c r="TA165" s="0"/>
      <c r="TB165" s="0"/>
      <c r="TC165" s="0"/>
      <c r="TD165" s="0"/>
      <c r="TE165" s="0"/>
      <c r="TF165" s="0"/>
      <c r="TG165" s="0"/>
      <c r="TH165" s="0"/>
      <c r="TI165" s="0"/>
      <c r="TJ165" s="0"/>
      <c r="TK165" s="0"/>
      <c r="TL165" s="0"/>
      <c r="TM165" s="0"/>
      <c r="TN165" s="0"/>
      <c r="TO165" s="0"/>
      <c r="TP165" s="0"/>
      <c r="TQ165" s="0"/>
      <c r="TR165" s="0"/>
      <c r="TS165" s="0"/>
      <c r="TT165" s="0"/>
      <c r="TU165" s="0"/>
      <c r="TV165" s="0"/>
      <c r="TW165" s="0"/>
      <c r="TX165" s="0"/>
      <c r="TY165" s="0"/>
      <c r="TZ165" s="0"/>
      <c r="UA165" s="0"/>
      <c r="UB165" s="0"/>
      <c r="UC165" s="0"/>
      <c r="UD165" s="0"/>
      <c r="UE165" s="0"/>
      <c r="UF165" s="0"/>
      <c r="UG165" s="0"/>
      <c r="UH165" s="0"/>
      <c r="UI165" s="0"/>
      <c r="UJ165" s="0"/>
      <c r="UK165" s="0"/>
      <c r="UL165" s="0"/>
      <c r="UM165" s="0"/>
      <c r="UN165" s="0"/>
      <c r="UO165" s="0"/>
      <c r="UP165" s="0"/>
      <c r="UQ165" s="0"/>
      <c r="UR165" s="0"/>
      <c r="US165" s="0"/>
      <c r="UT165" s="0"/>
      <c r="UU165" s="0"/>
      <c r="UV165" s="0"/>
      <c r="UW165" s="0"/>
      <c r="UX165" s="0"/>
      <c r="UY165" s="0"/>
      <c r="UZ165" s="0"/>
      <c r="VA165" s="0"/>
      <c r="VB165" s="0"/>
      <c r="VC165" s="0"/>
      <c r="VD165" s="0"/>
      <c r="VE165" s="0"/>
      <c r="VF165" s="0"/>
      <c r="VG165" s="0"/>
      <c r="VH165" s="0"/>
      <c r="VI165" s="0"/>
      <c r="VJ165" s="0"/>
      <c r="VK165" s="0"/>
      <c r="VL165" s="0"/>
      <c r="VM165" s="0"/>
      <c r="VN165" s="0"/>
      <c r="VO165" s="0"/>
      <c r="VP165" s="0"/>
      <c r="VQ165" s="0"/>
      <c r="VR165" s="0"/>
      <c r="VS165" s="0"/>
      <c r="VT165" s="0"/>
      <c r="VU165" s="0"/>
      <c r="VV165" s="0"/>
      <c r="VW165" s="0"/>
      <c r="VX165" s="0"/>
      <c r="VY165" s="0"/>
      <c r="VZ165" s="0"/>
      <c r="WA165" s="0"/>
      <c r="WB165" s="0"/>
      <c r="WC165" s="0"/>
      <c r="WD165" s="0"/>
      <c r="WE165" s="0"/>
      <c r="WF165" s="0"/>
      <c r="WG165" s="0"/>
      <c r="WH165" s="0"/>
      <c r="WI165" s="0"/>
      <c r="WJ165" s="0"/>
      <c r="WK165" s="0"/>
      <c r="WL165" s="0"/>
      <c r="WM165" s="0"/>
      <c r="WN165" s="0"/>
      <c r="WO165" s="0"/>
      <c r="WP165" s="0"/>
      <c r="WQ165" s="0"/>
      <c r="WR165" s="0"/>
      <c r="WS165" s="0"/>
      <c r="WT165" s="0"/>
      <c r="WU165" s="0"/>
      <c r="WV165" s="0"/>
      <c r="WW165" s="0"/>
      <c r="WX165" s="0"/>
      <c r="WY165" s="0"/>
      <c r="WZ165" s="0"/>
      <c r="XA165" s="0"/>
      <c r="XB165" s="0"/>
      <c r="XC165" s="0"/>
      <c r="XD165" s="0"/>
      <c r="XE165" s="0"/>
      <c r="XF165" s="0"/>
      <c r="XG165" s="0"/>
      <c r="XH165" s="0"/>
      <c r="XI165" s="0"/>
      <c r="XJ165" s="0"/>
      <c r="XK165" s="0"/>
      <c r="XL165" s="0"/>
      <c r="XM165" s="0"/>
      <c r="XN165" s="0"/>
      <c r="XO165" s="0"/>
      <c r="XP165" s="0"/>
      <c r="XQ165" s="0"/>
      <c r="XR165" s="0"/>
      <c r="XS165" s="0"/>
      <c r="XT165" s="0"/>
      <c r="XU165" s="0"/>
      <c r="XV165" s="0"/>
      <c r="XW165" s="0"/>
      <c r="XX165" s="0"/>
      <c r="XY165" s="0"/>
      <c r="XZ165" s="0"/>
      <c r="YA165" s="0"/>
      <c r="YB165" s="0"/>
      <c r="YC165" s="0"/>
      <c r="YD165" s="0"/>
      <c r="YE165" s="0"/>
      <c r="YF165" s="0"/>
      <c r="YG165" s="0"/>
      <c r="YH165" s="0"/>
      <c r="YI165" s="0"/>
      <c r="YJ165" s="0"/>
      <c r="YK165" s="0"/>
      <c r="YL165" s="0"/>
      <c r="YM165" s="0"/>
      <c r="YN165" s="0"/>
      <c r="YO165" s="0"/>
      <c r="YP165" s="0"/>
      <c r="YQ165" s="0"/>
      <c r="YR165" s="0"/>
      <c r="YS165" s="0"/>
      <c r="YT165" s="0"/>
      <c r="YU165" s="0"/>
      <c r="YV165" s="0"/>
      <c r="YW165" s="0"/>
      <c r="YX165" s="0"/>
      <c r="YY165" s="0"/>
      <c r="YZ165" s="0"/>
      <c r="ZA165" s="0"/>
      <c r="ZB165" s="0"/>
      <c r="ZC165" s="0"/>
      <c r="ZD165" s="0"/>
      <c r="ZE165" s="0"/>
      <c r="ZF165" s="0"/>
      <c r="ZG165" s="0"/>
      <c r="ZH165" s="0"/>
      <c r="ZI165" s="0"/>
      <c r="ZJ165" s="0"/>
      <c r="ZK165" s="0"/>
      <c r="ZL165" s="0"/>
      <c r="ZM165" s="0"/>
      <c r="ZN165" s="0"/>
      <c r="ZO165" s="0"/>
      <c r="ZP165" s="0"/>
      <c r="ZQ165" s="0"/>
      <c r="ZR165" s="0"/>
      <c r="ZS165" s="0"/>
      <c r="ZT165" s="0"/>
      <c r="ZU165" s="0"/>
      <c r="ZV165" s="0"/>
      <c r="ZW165" s="0"/>
      <c r="ZX165" s="0"/>
      <c r="ZY165" s="0"/>
      <c r="ZZ165" s="0"/>
      <c r="AAA165" s="0"/>
      <c r="AAB165" s="0"/>
      <c r="AAC165" s="0"/>
      <c r="AAD165" s="0"/>
      <c r="AAE165" s="0"/>
      <c r="AAF165" s="0"/>
      <c r="AAG165" s="0"/>
      <c r="AAH165" s="0"/>
      <c r="AAI165" s="0"/>
      <c r="AAJ165" s="0"/>
      <c r="AAK165" s="0"/>
      <c r="AAL165" s="0"/>
      <c r="AAM165" s="0"/>
      <c r="AAN165" s="0"/>
      <c r="AAO165" s="0"/>
      <c r="AAP165" s="0"/>
      <c r="AAQ165" s="0"/>
      <c r="AAR165" s="0"/>
      <c r="AAS165" s="0"/>
      <c r="AAT165" s="0"/>
      <c r="AAU165" s="0"/>
      <c r="AAV165" s="0"/>
      <c r="AAW165" s="0"/>
      <c r="AAX165" s="0"/>
      <c r="AAY165" s="0"/>
      <c r="AAZ165" s="0"/>
      <c r="ABA165" s="0"/>
      <c r="ABB165" s="0"/>
      <c r="ABC165" s="0"/>
      <c r="ABD165" s="0"/>
      <c r="ABE165" s="0"/>
      <c r="ABF165" s="0"/>
      <c r="ABG165" s="0"/>
      <c r="ABH165" s="0"/>
      <c r="ABI165" s="0"/>
      <c r="ABJ165" s="0"/>
      <c r="ABK165" s="0"/>
      <c r="ABL165" s="0"/>
      <c r="ABM165" s="0"/>
      <c r="ABN165" s="0"/>
      <c r="ABO165" s="0"/>
      <c r="ABP165" s="0"/>
      <c r="ABQ165" s="0"/>
      <c r="ABR165" s="0"/>
      <c r="ABS165" s="0"/>
      <c r="ABT165" s="0"/>
      <c r="ABU165" s="0"/>
      <c r="ABV165" s="0"/>
      <c r="ABW165" s="0"/>
      <c r="ABX165" s="0"/>
      <c r="ABY165" s="0"/>
      <c r="ABZ165" s="0"/>
      <c r="ACA165" s="0"/>
      <c r="ACB165" s="0"/>
      <c r="ACC165" s="0"/>
      <c r="ACD165" s="0"/>
      <c r="ACE165" s="0"/>
      <c r="ACF165" s="0"/>
      <c r="ACG165" s="0"/>
      <c r="ACH165" s="0"/>
      <c r="ACI165" s="0"/>
      <c r="ACJ165" s="0"/>
      <c r="ACK165" s="0"/>
      <c r="ACL165" s="0"/>
      <c r="ACM165" s="0"/>
      <c r="ACN165" s="0"/>
      <c r="ACO165" s="0"/>
      <c r="ACP165" s="0"/>
      <c r="ACQ165" s="0"/>
      <c r="ACR165" s="0"/>
      <c r="ACS165" s="0"/>
      <c r="ACT165" s="0"/>
      <c r="ACU165" s="0"/>
      <c r="ACV165" s="0"/>
      <c r="ACW165" s="0"/>
      <c r="ACX165" s="0"/>
      <c r="ACY165" s="0"/>
      <c r="ACZ165" s="0"/>
      <c r="ADA165" s="0"/>
      <c r="ADB165" s="0"/>
      <c r="ADC165" s="0"/>
      <c r="ADD165" s="0"/>
      <c r="ADE165" s="0"/>
      <c r="ADF165" s="0"/>
      <c r="ADG165" s="0"/>
      <c r="ADH165" s="0"/>
      <c r="ADI165" s="0"/>
      <c r="ADJ165" s="0"/>
      <c r="ADK165" s="0"/>
      <c r="ADL165" s="0"/>
      <c r="ADM165" s="0"/>
      <c r="ADN165" s="0"/>
      <c r="ADO165" s="0"/>
      <c r="ADP165" s="0"/>
      <c r="ADQ165" s="0"/>
      <c r="ADR165" s="0"/>
      <c r="ADS165" s="0"/>
      <c r="ADT165" s="0"/>
      <c r="ADU165" s="0"/>
      <c r="ADV165" s="0"/>
      <c r="ADW165" s="0"/>
      <c r="ADX165" s="0"/>
      <c r="ADY165" s="0"/>
      <c r="ADZ165" s="0"/>
      <c r="AEA165" s="0"/>
      <c r="AEB165" s="0"/>
      <c r="AEC165" s="0"/>
      <c r="AED165" s="0"/>
      <c r="AEE165" s="0"/>
      <c r="AEF165" s="0"/>
      <c r="AEG165" s="0"/>
      <c r="AEH165" s="0"/>
      <c r="AEI165" s="0"/>
      <c r="AEJ165" s="0"/>
      <c r="AEK165" s="0"/>
      <c r="AEL165" s="0"/>
      <c r="AEM165" s="0"/>
      <c r="AEN165" s="0"/>
      <c r="AEO165" s="0"/>
      <c r="AEP165" s="0"/>
      <c r="AEQ165" s="0"/>
      <c r="AER165" s="0"/>
      <c r="AES165" s="0"/>
      <c r="AET165" s="0"/>
      <c r="AEU165" s="0"/>
      <c r="AEV165" s="0"/>
      <c r="AEW165" s="0"/>
      <c r="AEX165" s="0"/>
      <c r="AEY165" s="0"/>
      <c r="AEZ165" s="0"/>
      <c r="AFA165" s="0"/>
      <c r="AFB165" s="0"/>
      <c r="AFC165" s="0"/>
      <c r="AFD165" s="0"/>
      <c r="AFE165" s="0"/>
      <c r="AFF165" s="0"/>
      <c r="AFG165" s="0"/>
      <c r="AFH165" s="0"/>
      <c r="AFI165" s="0"/>
      <c r="AFJ165" s="0"/>
      <c r="AFK165" s="0"/>
      <c r="AFL165" s="0"/>
      <c r="AFM165" s="0"/>
      <c r="AFN165" s="0"/>
      <c r="AFO165" s="0"/>
      <c r="AFP165" s="0"/>
      <c r="AFQ165" s="0"/>
      <c r="AFR165" s="0"/>
      <c r="AFS165" s="0"/>
      <c r="AFT165" s="0"/>
      <c r="AFU165" s="0"/>
      <c r="AFV165" s="0"/>
      <c r="AFW165" s="0"/>
      <c r="AFX165" s="0"/>
      <c r="AFY165" s="0"/>
      <c r="AFZ165" s="0"/>
      <c r="AGA165" s="0"/>
      <c r="AGB165" s="0"/>
      <c r="AGC165" s="0"/>
      <c r="AGD165" s="0"/>
      <c r="AGE165" s="0"/>
      <c r="AGF165" s="0"/>
      <c r="AGG165" s="0"/>
      <c r="AGH165" s="0"/>
      <c r="AGI165" s="0"/>
      <c r="AGJ165" s="0"/>
      <c r="AGK165" s="0"/>
      <c r="AGL165" s="0"/>
      <c r="AGM165" s="0"/>
      <c r="AGN165" s="0"/>
      <c r="AGO165" s="0"/>
      <c r="AGP165" s="0"/>
      <c r="AGQ165" s="0"/>
      <c r="AGR165" s="0"/>
      <c r="AGS165" s="0"/>
      <c r="AGT165" s="0"/>
      <c r="AGU165" s="0"/>
      <c r="AGV165" s="0"/>
      <c r="AGW165" s="0"/>
      <c r="AGX165" s="0"/>
      <c r="AGY165" s="0"/>
      <c r="AGZ165" s="0"/>
      <c r="AHA165" s="0"/>
      <c r="AHB165" s="0"/>
      <c r="AHC165" s="0"/>
      <c r="AHD165" s="0"/>
      <c r="AHE165" s="0"/>
      <c r="AHF165" s="0"/>
      <c r="AHG165" s="0"/>
      <c r="AHH165" s="0"/>
      <c r="AHI165" s="0"/>
      <c r="AHJ165" s="0"/>
      <c r="AHK165" s="0"/>
      <c r="AHL165" s="0"/>
      <c r="AHM165" s="0"/>
      <c r="AHN165" s="0"/>
      <c r="AHO165" s="0"/>
      <c r="AHP165" s="0"/>
      <c r="AHQ165" s="0"/>
      <c r="AHR165" s="0"/>
      <c r="AHS165" s="0"/>
      <c r="AHT165" s="0"/>
      <c r="AHU165" s="0"/>
      <c r="AHV165" s="0"/>
      <c r="AHW165" s="0"/>
      <c r="AHX165" s="0"/>
      <c r="AHY165" s="0"/>
      <c r="AHZ165" s="0"/>
      <c r="AIA165" s="0"/>
      <c r="AIB165" s="0"/>
      <c r="AIC165" s="0"/>
      <c r="AID165" s="0"/>
      <c r="AIE165" s="0"/>
      <c r="AIF165" s="0"/>
      <c r="AIG165" s="0"/>
      <c r="AIH165" s="0"/>
      <c r="AII165" s="0"/>
      <c r="AIJ165" s="0"/>
      <c r="AIK165" s="0"/>
      <c r="AIL165" s="0"/>
      <c r="AIM165" s="0"/>
      <c r="AIN165" s="0"/>
      <c r="AIO165" s="0"/>
      <c r="AIP165" s="0"/>
      <c r="AIQ165" s="0"/>
      <c r="AIR165" s="0"/>
      <c r="AIS165" s="0"/>
      <c r="AIT165" s="0"/>
      <c r="AIU165" s="0"/>
      <c r="AIV165" s="0"/>
      <c r="AIW165" s="0"/>
      <c r="AIX165" s="0"/>
      <c r="AIY165" s="0"/>
      <c r="AIZ165" s="0"/>
      <c r="AJA165" s="0"/>
      <c r="AJB165" s="0"/>
      <c r="AJC165" s="0"/>
      <c r="AJD165" s="0"/>
      <c r="AJE165" s="0"/>
      <c r="AJF165" s="0"/>
      <c r="AJG165" s="0"/>
      <c r="AJH165" s="0"/>
      <c r="AJI165" s="0"/>
      <c r="AJJ165" s="0"/>
      <c r="AJK165" s="0"/>
      <c r="AJL165" s="0"/>
      <c r="AJM165" s="0"/>
      <c r="AJN165" s="0"/>
      <c r="AJO165" s="0"/>
      <c r="AJP165" s="0"/>
      <c r="AJQ165" s="0"/>
      <c r="AJR165" s="0"/>
      <c r="AJS165" s="0"/>
      <c r="AJT165" s="0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customFormat="false" ht="18.6" hidden="false" customHeight="true" outlineLevel="0" collapsed="false">
      <c r="A166" s="43" t="s">
        <v>477</v>
      </c>
      <c r="B166" s="43" t="s">
        <v>478</v>
      </c>
      <c r="C166" s="43" t="s">
        <v>138</v>
      </c>
      <c r="D166" s="65"/>
      <c r="E166" s="43"/>
      <c r="F166" s="43"/>
      <c r="G166" s="43"/>
      <c r="H166" s="43" t="s">
        <v>134</v>
      </c>
      <c r="I166" s="43" t="s">
        <v>146</v>
      </c>
      <c r="J166" s="43"/>
      <c r="K166" s="43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 s="0"/>
      <c r="FN166" s="0"/>
      <c r="FO166" s="0"/>
      <c r="FP166" s="0"/>
      <c r="FQ166" s="0"/>
      <c r="FR166" s="0"/>
      <c r="FS166" s="0"/>
      <c r="FT166" s="0"/>
      <c r="FU166" s="0"/>
      <c r="FV166" s="0"/>
      <c r="FW166" s="0"/>
      <c r="FX166" s="0"/>
      <c r="FY166" s="0"/>
      <c r="FZ166" s="0"/>
      <c r="GA166" s="0"/>
      <c r="GB166" s="0"/>
      <c r="GC166" s="0"/>
      <c r="GD166" s="0"/>
      <c r="GE166" s="0"/>
      <c r="GF166" s="0"/>
      <c r="GG166" s="0"/>
      <c r="GH166" s="0"/>
      <c r="GI166" s="0"/>
      <c r="GJ166" s="0"/>
      <c r="GK166" s="0"/>
      <c r="GL166" s="0"/>
      <c r="GM166" s="0"/>
      <c r="GN166" s="0"/>
      <c r="GO166" s="0"/>
      <c r="GP166" s="0"/>
      <c r="GQ166" s="0"/>
      <c r="GR166" s="0"/>
      <c r="GS166" s="0"/>
      <c r="GT166" s="0"/>
      <c r="GU166" s="0"/>
      <c r="GV166" s="0"/>
      <c r="GW166" s="0"/>
      <c r="GX166" s="0"/>
      <c r="GY166" s="0"/>
      <c r="GZ166" s="0"/>
      <c r="HA166" s="0"/>
      <c r="HB166" s="0"/>
      <c r="HC166" s="0"/>
      <c r="HD166" s="0"/>
      <c r="HE166" s="0"/>
      <c r="HF166" s="0"/>
      <c r="HG166" s="0"/>
      <c r="HH166" s="0"/>
      <c r="HI166" s="0"/>
      <c r="HJ166" s="0"/>
      <c r="HK166" s="0"/>
      <c r="HL166" s="0"/>
      <c r="HM166" s="0"/>
      <c r="HN166" s="0"/>
      <c r="HO166" s="0"/>
      <c r="HP166" s="0"/>
      <c r="HQ166" s="0"/>
      <c r="HR166" s="0"/>
      <c r="HS166" s="0"/>
      <c r="HT166" s="0"/>
      <c r="HU166" s="0"/>
      <c r="HV166" s="0"/>
      <c r="HW166" s="0"/>
      <c r="HX166" s="0"/>
      <c r="HY166" s="0"/>
      <c r="HZ166" s="0"/>
      <c r="IA166" s="0"/>
      <c r="IB166" s="0"/>
      <c r="IC166" s="0"/>
      <c r="ID166" s="0"/>
      <c r="IE166" s="0"/>
      <c r="IF166" s="0"/>
      <c r="IG166" s="0"/>
      <c r="IH166" s="0"/>
      <c r="II166" s="0"/>
      <c r="IJ166" s="0"/>
      <c r="IK166" s="0"/>
      <c r="IL166" s="0"/>
      <c r="IM166" s="0"/>
      <c r="IN166" s="0"/>
      <c r="IO166" s="0"/>
      <c r="IP166" s="0"/>
      <c r="IQ166" s="0"/>
      <c r="IR166" s="0"/>
      <c r="IS166" s="0"/>
      <c r="IT166" s="0"/>
      <c r="IU166" s="0"/>
      <c r="IV166" s="0"/>
      <c r="IW166" s="0"/>
      <c r="IX166" s="0"/>
      <c r="IY166" s="0"/>
      <c r="IZ166" s="0"/>
      <c r="JA166" s="0"/>
      <c r="JB166" s="0"/>
      <c r="JC166" s="0"/>
      <c r="JD166" s="0"/>
      <c r="JE166" s="0"/>
      <c r="JF166" s="0"/>
      <c r="JG166" s="0"/>
      <c r="JH166" s="0"/>
      <c r="JI166" s="0"/>
      <c r="JJ166" s="0"/>
      <c r="JK166" s="0"/>
      <c r="JL166" s="0"/>
      <c r="JM166" s="0"/>
      <c r="JN166" s="0"/>
      <c r="JO166" s="0"/>
      <c r="JP166" s="0"/>
      <c r="JQ166" s="0"/>
      <c r="JR166" s="0"/>
      <c r="JS166" s="0"/>
      <c r="JT166" s="0"/>
      <c r="JU166" s="0"/>
      <c r="JV166" s="0"/>
      <c r="JW166" s="0"/>
      <c r="JX166" s="0"/>
      <c r="JY166" s="0"/>
      <c r="JZ166" s="0"/>
      <c r="KA166" s="0"/>
      <c r="KB166" s="0"/>
      <c r="KC166" s="0"/>
      <c r="KD166" s="0"/>
      <c r="KE166" s="0"/>
      <c r="KF166" s="0"/>
      <c r="KG166" s="0"/>
      <c r="KH166" s="0"/>
      <c r="KI166" s="0"/>
      <c r="KJ166" s="0"/>
      <c r="KK166" s="0"/>
      <c r="KL166" s="0"/>
      <c r="KM166" s="0"/>
      <c r="KN166" s="0"/>
      <c r="KO166" s="0"/>
      <c r="KP166" s="0"/>
      <c r="KQ166" s="0"/>
      <c r="KR166" s="0"/>
      <c r="KS166" s="0"/>
      <c r="KT166" s="0"/>
      <c r="KU166" s="0"/>
      <c r="KV166" s="0"/>
      <c r="KW166" s="0"/>
      <c r="KX166" s="0"/>
      <c r="KY166" s="0"/>
      <c r="KZ166" s="0"/>
      <c r="LA166" s="0"/>
      <c r="LB166" s="0"/>
      <c r="LC166" s="0"/>
      <c r="LD166" s="0"/>
      <c r="LE166" s="0"/>
      <c r="LF166" s="0"/>
      <c r="LG166" s="0"/>
      <c r="LH166" s="0"/>
      <c r="LI166" s="0"/>
      <c r="LJ166" s="0"/>
      <c r="LK166" s="0"/>
      <c r="LL166" s="0"/>
      <c r="LM166" s="0"/>
      <c r="LN166" s="0"/>
      <c r="LO166" s="0"/>
      <c r="LP166" s="0"/>
      <c r="LQ166" s="0"/>
      <c r="LR166" s="0"/>
      <c r="LS166" s="0"/>
      <c r="LT166" s="0"/>
      <c r="LU166" s="0"/>
      <c r="LV166" s="0"/>
      <c r="LW166" s="0"/>
      <c r="LX166" s="0"/>
      <c r="LY166" s="0"/>
      <c r="LZ166" s="0"/>
      <c r="MA166" s="0"/>
      <c r="MB166" s="0"/>
      <c r="MC166" s="0"/>
      <c r="MD166" s="0"/>
      <c r="ME166" s="0"/>
      <c r="MF166" s="0"/>
      <c r="MG166" s="0"/>
      <c r="MH166" s="0"/>
      <c r="MI166" s="0"/>
      <c r="MJ166" s="0"/>
      <c r="MK166" s="0"/>
      <c r="ML166" s="0"/>
      <c r="MM166" s="0"/>
      <c r="MN166" s="0"/>
      <c r="MO166" s="0"/>
      <c r="MP166" s="0"/>
      <c r="MQ166" s="0"/>
      <c r="MR166" s="0"/>
      <c r="MS166" s="0"/>
      <c r="MT166" s="0"/>
      <c r="MU166" s="0"/>
      <c r="MV166" s="0"/>
      <c r="MW166" s="0"/>
      <c r="MX166" s="0"/>
      <c r="MY166" s="0"/>
      <c r="MZ166" s="0"/>
      <c r="NA166" s="0"/>
      <c r="NB166" s="0"/>
      <c r="NC166" s="0"/>
      <c r="ND166" s="0"/>
      <c r="NE166" s="0"/>
      <c r="NF166" s="0"/>
      <c r="NG166" s="0"/>
      <c r="NH166" s="0"/>
      <c r="NI166" s="0"/>
      <c r="NJ166" s="0"/>
      <c r="NK166" s="0"/>
      <c r="NL166" s="0"/>
      <c r="NM166" s="0"/>
      <c r="NN166" s="0"/>
      <c r="NO166" s="0"/>
      <c r="NP166" s="0"/>
      <c r="NQ166" s="0"/>
      <c r="NR166" s="0"/>
      <c r="NS166" s="0"/>
      <c r="NT166" s="0"/>
      <c r="NU166" s="0"/>
      <c r="NV166" s="0"/>
      <c r="NW166" s="0"/>
      <c r="NX166" s="0"/>
      <c r="NY166" s="0"/>
      <c r="NZ166" s="0"/>
      <c r="OA166" s="0"/>
      <c r="OB166" s="0"/>
      <c r="OC166" s="0"/>
      <c r="OD166" s="0"/>
      <c r="OE166" s="0"/>
      <c r="OF166" s="0"/>
      <c r="OG166" s="0"/>
      <c r="OH166" s="0"/>
      <c r="OI166" s="0"/>
      <c r="OJ166" s="0"/>
      <c r="OK166" s="0"/>
      <c r="OL166" s="0"/>
      <c r="OM166" s="0"/>
      <c r="ON166" s="0"/>
      <c r="OO166" s="0"/>
      <c r="OP166" s="0"/>
      <c r="OQ166" s="0"/>
      <c r="OR166" s="0"/>
      <c r="OS166" s="0"/>
      <c r="OT166" s="0"/>
      <c r="OU166" s="0"/>
      <c r="OV166" s="0"/>
      <c r="OW166" s="0"/>
      <c r="OX166" s="0"/>
      <c r="OY166" s="0"/>
      <c r="OZ166" s="0"/>
      <c r="PA166" s="0"/>
      <c r="PB166" s="0"/>
      <c r="PC166" s="0"/>
      <c r="PD166" s="0"/>
      <c r="PE166" s="0"/>
      <c r="PF166" s="0"/>
      <c r="PG166" s="0"/>
      <c r="PH166" s="0"/>
      <c r="PI166" s="0"/>
      <c r="PJ166" s="0"/>
      <c r="PK166" s="0"/>
      <c r="PL166" s="0"/>
      <c r="PM166" s="0"/>
      <c r="PN166" s="0"/>
      <c r="PO166" s="0"/>
      <c r="PP166" s="0"/>
      <c r="PQ166" s="0"/>
      <c r="PR166" s="0"/>
      <c r="PS166" s="0"/>
      <c r="PT166" s="0"/>
      <c r="PU166" s="0"/>
      <c r="PV166" s="0"/>
      <c r="PW166" s="0"/>
      <c r="PX166" s="0"/>
      <c r="PY166" s="0"/>
      <c r="PZ166" s="0"/>
      <c r="QA166" s="0"/>
      <c r="QB166" s="0"/>
      <c r="QC166" s="0"/>
      <c r="QD166" s="0"/>
      <c r="QE166" s="0"/>
      <c r="QF166" s="0"/>
      <c r="QG166" s="0"/>
      <c r="QH166" s="0"/>
      <c r="QI166" s="0"/>
      <c r="QJ166" s="0"/>
      <c r="QK166" s="0"/>
      <c r="QL166" s="0"/>
      <c r="QM166" s="0"/>
      <c r="QN166" s="0"/>
      <c r="QO166" s="0"/>
      <c r="QP166" s="0"/>
      <c r="QQ166" s="0"/>
      <c r="QR166" s="0"/>
      <c r="QS166" s="0"/>
      <c r="QT166" s="0"/>
      <c r="QU166" s="0"/>
      <c r="QV166" s="0"/>
      <c r="QW166" s="0"/>
      <c r="QX166" s="0"/>
      <c r="QY166" s="0"/>
      <c r="QZ166" s="0"/>
      <c r="RA166" s="0"/>
      <c r="RB166" s="0"/>
      <c r="RC166" s="0"/>
      <c r="RD166" s="0"/>
      <c r="RE166" s="0"/>
      <c r="RF166" s="0"/>
      <c r="RG166" s="0"/>
      <c r="RH166" s="0"/>
      <c r="RI166" s="0"/>
      <c r="RJ166" s="0"/>
      <c r="RK166" s="0"/>
      <c r="RL166" s="0"/>
      <c r="RM166" s="0"/>
      <c r="RN166" s="0"/>
      <c r="RO166" s="0"/>
      <c r="RP166" s="0"/>
      <c r="RQ166" s="0"/>
      <c r="RR166" s="0"/>
      <c r="RS166" s="0"/>
      <c r="RT166" s="0"/>
      <c r="RU166" s="0"/>
      <c r="RV166" s="0"/>
      <c r="RW166" s="0"/>
      <c r="RX166" s="0"/>
      <c r="RY166" s="0"/>
      <c r="RZ166" s="0"/>
      <c r="SA166" s="0"/>
      <c r="SB166" s="0"/>
      <c r="SC166" s="0"/>
      <c r="SD166" s="0"/>
      <c r="SE166" s="0"/>
      <c r="SF166" s="0"/>
      <c r="SG166" s="0"/>
      <c r="SH166" s="0"/>
      <c r="SI166" s="0"/>
      <c r="SJ166" s="0"/>
      <c r="SK166" s="0"/>
      <c r="SL166" s="0"/>
      <c r="SM166" s="0"/>
      <c r="SN166" s="0"/>
      <c r="SO166" s="0"/>
      <c r="SP166" s="0"/>
      <c r="SQ166" s="0"/>
      <c r="SR166" s="0"/>
      <c r="SS166" s="0"/>
      <c r="ST166" s="0"/>
      <c r="SU166" s="0"/>
      <c r="SV166" s="0"/>
      <c r="SW166" s="0"/>
      <c r="SX166" s="0"/>
      <c r="SY166" s="0"/>
      <c r="SZ166" s="0"/>
      <c r="TA166" s="0"/>
      <c r="TB166" s="0"/>
      <c r="TC166" s="0"/>
      <c r="TD166" s="0"/>
      <c r="TE166" s="0"/>
      <c r="TF166" s="0"/>
      <c r="TG166" s="0"/>
      <c r="TH166" s="0"/>
      <c r="TI166" s="0"/>
      <c r="TJ166" s="0"/>
      <c r="TK166" s="0"/>
      <c r="TL166" s="0"/>
      <c r="TM166" s="0"/>
      <c r="TN166" s="0"/>
      <c r="TO166" s="0"/>
      <c r="TP166" s="0"/>
      <c r="TQ166" s="0"/>
      <c r="TR166" s="0"/>
      <c r="TS166" s="0"/>
      <c r="TT166" s="0"/>
      <c r="TU166" s="0"/>
      <c r="TV166" s="0"/>
      <c r="TW166" s="0"/>
      <c r="TX166" s="0"/>
      <c r="TY166" s="0"/>
      <c r="TZ166" s="0"/>
      <c r="UA166" s="0"/>
      <c r="UB166" s="0"/>
      <c r="UC166" s="0"/>
      <c r="UD166" s="0"/>
      <c r="UE166" s="0"/>
      <c r="UF166" s="0"/>
      <c r="UG166" s="0"/>
      <c r="UH166" s="0"/>
      <c r="UI166" s="0"/>
      <c r="UJ166" s="0"/>
      <c r="UK166" s="0"/>
      <c r="UL166" s="0"/>
      <c r="UM166" s="0"/>
      <c r="UN166" s="0"/>
      <c r="UO166" s="0"/>
      <c r="UP166" s="0"/>
      <c r="UQ166" s="0"/>
      <c r="UR166" s="0"/>
      <c r="US166" s="0"/>
      <c r="UT166" s="0"/>
      <c r="UU166" s="0"/>
      <c r="UV166" s="0"/>
      <c r="UW166" s="0"/>
      <c r="UX166" s="0"/>
      <c r="UY166" s="0"/>
      <c r="UZ166" s="0"/>
      <c r="VA166" s="0"/>
      <c r="VB166" s="0"/>
      <c r="VC166" s="0"/>
      <c r="VD166" s="0"/>
      <c r="VE166" s="0"/>
      <c r="VF166" s="0"/>
      <c r="VG166" s="0"/>
      <c r="VH166" s="0"/>
      <c r="VI166" s="0"/>
      <c r="VJ166" s="0"/>
      <c r="VK166" s="0"/>
      <c r="VL166" s="0"/>
      <c r="VM166" s="0"/>
      <c r="VN166" s="0"/>
      <c r="VO166" s="0"/>
      <c r="VP166" s="0"/>
      <c r="VQ166" s="0"/>
      <c r="VR166" s="0"/>
      <c r="VS166" s="0"/>
      <c r="VT166" s="0"/>
      <c r="VU166" s="0"/>
      <c r="VV166" s="0"/>
      <c r="VW166" s="0"/>
      <c r="VX166" s="0"/>
      <c r="VY166" s="0"/>
      <c r="VZ166" s="0"/>
      <c r="WA166" s="0"/>
      <c r="WB166" s="0"/>
      <c r="WC166" s="0"/>
      <c r="WD166" s="0"/>
      <c r="WE166" s="0"/>
      <c r="WF166" s="0"/>
      <c r="WG166" s="0"/>
      <c r="WH166" s="0"/>
      <c r="WI166" s="0"/>
      <c r="WJ166" s="0"/>
      <c r="WK166" s="0"/>
      <c r="WL166" s="0"/>
      <c r="WM166" s="0"/>
      <c r="WN166" s="0"/>
      <c r="WO166" s="0"/>
      <c r="WP166" s="0"/>
      <c r="WQ166" s="0"/>
      <c r="WR166" s="0"/>
      <c r="WS166" s="0"/>
      <c r="WT166" s="0"/>
      <c r="WU166" s="0"/>
      <c r="WV166" s="0"/>
      <c r="WW166" s="0"/>
      <c r="WX166" s="0"/>
      <c r="WY166" s="0"/>
      <c r="WZ166" s="0"/>
      <c r="XA166" s="0"/>
      <c r="XB166" s="0"/>
      <c r="XC166" s="0"/>
      <c r="XD166" s="0"/>
      <c r="XE166" s="0"/>
      <c r="XF166" s="0"/>
      <c r="XG166" s="0"/>
      <c r="XH166" s="0"/>
      <c r="XI166" s="0"/>
      <c r="XJ166" s="0"/>
      <c r="XK166" s="0"/>
      <c r="XL166" s="0"/>
      <c r="XM166" s="0"/>
      <c r="XN166" s="0"/>
      <c r="XO166" s="0"/>
      <c r="XP166" s="0"/>
      <c r="XQ166" s="0"/>
      <c r="XR166" s="0"/>
      <c r="XS166" s="0"/>
      <c r="XT166" s="0"/>
      <c r="XU166" s="0"/>
      <c r="XV166" s="0"/>
      <c r="XW166" s="0"/>
      <c r="XX166" s="0"/>
      <c r="XY166" s="0"/>
      <c r="XZ166" s="0"/>
      <c r="YA166" s="0"/>
      <c r="YB166" s="0"/>
      <c r="YC166" s="0"/>
      <c r="YD166" s="0"/>
      <c r="YE166" s="0"/>
      <c r="YF166" s="0"/>
      <c r="YG166" s="0"/>
      <c r="YH166" s="0"/>
      <c r="YI166" s="0"/>
      <c r="YJ166" s="0"/>
      <c r="YK166" s="0"/>
      <c r="YL166" s="0"/>
      <c r="YM166" s="0"/>
      <c r="YN166" s="0"/>
      <c r="YO166" s="0"/>
      <c r="YP166" s="0"/>
      <c r="YQ166" s="0"/>
      <c r="YR166" s="0"/>
      <c r="YS166" s="0"/>
      <c r="YT166" s="0"/>
      <c r="YU166" s="0"/>
      <c r="YV166" s="0"/>
      <c r="YW166" s="0"/>
      <c r="YX166" s="0"/>
      <c r="YY166" s="0"/>
      <c r="YZ166" s="0"/>
      <c r="ZA166" s="0"/>
      <c r="ZB166" s="0"/>
      <c r="ZC166" s="0"/>
      <c r="ZD166" s="0"/>
      <c r="ZE166" s="0"/>
      <c r="ZF166" s="0"/>
      <c r="ZG166" s="0"/>
      <c r="ZH166" s="0"/>
      <c r="ZI166" s="0"/>
      <c r="ZJ166" s="0"/>
      <c r="ZK166" s="0"/>
      <c r="ZL166" s="0"/>
      <c r="ZM166" s="0"/>
      <c r="ZN166" s="0"/>
      <c r="ZO166" s="0"/>
      <c r="ZP166" s="0"/>
      <c r="ZQ166" s="0"/>
      <c r="ZR166" s="0"/>
      <c r="ZS166" s="0"/>
      <c r="ZT166" s="0"/>
      <c r="ZU166" s="0"/>
      <c r="ZV166" s="0"/>
      <c r="ZW166" s="0"/>
      <c r="ZX166" s="0"/>
      <c r="ZY166" s="0"/>
      <c r="ZZ166" s="0"/>
      <c r="AAA166" s="0"/>
      <c r="AAB166" s="0"/>
      <c r="AAC166" s="0"/>
      <c r="AAD166" s="0"/>
      <c r="AAE166" s="0"/>
      <c r="AAF166" s="0"/>
      <c r="AAG166" s="0"/>
      <c r="AAH166" s="0"/>
      <c r="AAI166" s="0"/>
      <c r="AAJ166" s="0"/>
      <c r="AAK166" s="0"/>
      <c r="AAL166" s="0"/>
      <c r="AAM166" s="0"/>
      <c r="AAN166" s="0"/>
      <c r="AAO166" s="0"/>
      <c r="AAP166" s="0"/>
      <c r="AAQ166" s="0"/>
      <c r="AAR166" s="0"/>
      <c r="AAS166" s="0"/>
      <c r="AAT166" s="0"/>
      <c r="AAU166" s="0"/>
      <c r="AAV166" s="0"/>
      <c r="AAW166" s="0"/>
      <c r="AAX166" s="0"/>
      <c r="AAY166" s="0"/>
      <c r="AAZ166" s="0"/>
      <c r="ABA166" s="0"/>
      <c r="ABB166" s="0"/>
      <c r="ABC166" s="0"/>
      <c r="ABD166" s="0"/>
      <c r="ABE166" s="0"/>
      <c r="ABF166" s="0"/>
      <c r="ABG166" s="0"/>
      <c r="ABH166" s="0"/>
      <c r="ABI166" s="0"/>
      <c r="ABJ166" s="0"/>
      <c r="ABK166" s="0"/>
      <c r="ABL166" s="0"/>
      <c r="ABM166" s="0"/>
      <c r="ABN166" s="0"/>
      <c r="ABO166" s="0"/>
      <c r="ABP166" s="0"/>
      <c r="ABQ166" s="0"/>
      <c r="ABR166" s="0"/>
      <c r="ABS166" s="0"/>
      <c r="ABT166" s="0"/>
      <c r="ABU166" s="0"/>
      <c r="ABV166" s="0"/>
      <c r="ABW166" s="0"/>
      <c r="ABX166" s="0"/>
      <c r="ABY166" s="0"/>
      <c r="ABZ166" s="0"/>
      <c r="ACA166" s="0"/>
      <c r="ACB166" s="0"/>
      <c r="ACC166" s="0"/>
      <c r="ACD166" s="0"/>
      <c r="ACE166" s="0"/>
      <c r="ACF166" s="0"/>
      <c r="ACG166" s="0"/>
      <c r="ACH166" s="0"/>
      <c r="ACI166" s="0"/>
      <c r="ACJ166" s="0"/>
      <c r="ACK166" s="0"/>
      <c r="ACL166" s="0"/>
      <c r="ACM166" s="0"/>
      <c r="ACN166" s="0"/>
      <c r="ACO166" s="0"/>
      <c r="ACP166" s="0"/>
      <c r="ACQ166" s="0"/>
      <c r="ACR166" s="0"/>
      <c r="ACS166" s="0"/>
      <c r="ACT166" s="0"/>
      <c r="ACU166" s="0"/>
      <c r="ACV166" s="0"/>
      <c r="ACW166" s="0"/>
      <c r="ACX166" s="0"/>
      <c r="ACY166" s="0"/>
      <c r="ACZ166" s="0"/>
      <c r="ADA166" s="0"/>
      <c r="ADB166" s="0"/>
      <c r="ADC166" s="0"/>
      <c r="ADD166" s="0"/>
      <c r="ADE166" s="0"/>
      <c r="ADF166" s="0"/>
      <c r="ADG166" s="0"/>
      <c r="ADH166" s="0"/>
      <c r="ADI166" s="0"/>
      <c r="ADJ166" s="0"/>
      <c r="ADK166" s="0"/>
      <c r="ADL166" s="0"/>
      <c r="ADM166" s="0"/>
      <c r="ADN166" s="0"/>
      <c r="ADO166" s="0"/>
      <c r="ADP166" s="0"/>
      <c r="ADQ166" s="0"/>
      <c r="ADR166" s="0"/>
      <c r="ADS166" s="0"/>
      <c r="ADT166" s="0"/>
      <c r="ADU166" s="0"/>
      <c r="ADV166" s="0"/>
      <c r="ADW166" s="0"/>
      <c r="ADX166" s="0"/>
      <c r="ADY166" s="0"/>
      <c r="ADZ166" s="0"/>
      <c r="AEA166" s="0"/>
      <c r="AEB166" s="0"/>
      <c r="AEC166" s="0"/>
      <c r="AED166" s="0"/>
      <c r="AEE166" s="0"/>
      <c r="AEF166" s="0"/>
      <c r="AEG166" s="0"/>
      <c r="AEH166" s="0"/>
      <c r="AEI166" s="0"/>
      <c r="AEJ166" s="0"/>
      <c r="AEK166" s="0"/>
      <c r="AEL166" s="0"/>
      <c r="AEM166" s="0"/>
      <c r="AEN166" s="0"/>
      <c r="AEO166" s="0"/>
      <c r="AEP166" s="0"/>
      <c r="AEQ166" s="0"/>
      <c r="AER166" s="0"/>
      <c r="AES166" s="0"/>
      <c r="AET166" s="0"/>
      <c r="AEU166" s="0"/>
      <c r="AEV166" s="0"/>
      <c r="AEW166" s="0"/>
      <c r="AEX166" s="0"/>
      <c r="AEY166" s="0"/>
      <c r="AEZ166" s="0"/>
      <c r="AFA166" s="0"/>
      <c r="AFB166" s="0"/>
      <c r="AFC166" s="0"/>
      <c r="AFD166" s="0"/>
      <c r="AFE166" s="0"/>
      <c r="AFF166" s="0"/>
      <c r="AFG166" s="0"/>
      <c r="AFH166" s="0"/>
      <c r="AFI166" s="0"/>
      <c r="AFJ166" s="0"/>
      <c r="AFK166" s="0"/>
      <c r="AFL166" s="0"/>
      <c r="AFM166" s="0"/>
      <c r="AFN166" s="0"/>
      <c r="AFO166" s="0"/>
      <c r="AFP166" s="0"/>
      <c r="AFQ166" s="0"/>
      <c r="AFR166" s="0"/>
      <c r="AFS166" s="0"/>
      <c r="AFT166" s="0"/>
      <c r="AFU166" s="0"/>
      <c r="AFV166" s="0"/>
      <c r="AFW166" s="0"/>
      <c r="AFX166" s="0"/>
      <c r="AFY166" s="0"/>
      <c r="AFZ166" s="0"/>
      <c r="AGA166" s="0"/>
      <c r="AGB166" s="0"/>
      <c r="AGC166" s="0"/>
      <c r="AGD166" s="0"/>
      <c r="AGE166" s="0"/>
      <c r="AGF166" s="0"/>
      <c r="AGG166" s="0"/>
      <c r="AGH166" s="0"/>
      <c r="AGI166" s="0"/>
      <c r="AGJ166" s="0"/>
      <c r="AGK166" s="0"/>
      <c r="AGL166" s="0"/>
      <c r="AGM166" s="0"/>
      <c r="AGN166" s="0"/>
      <c r="AGO166" s="0"/>
      <c r="AGP166" s="0"/>
      <c r="AGQ166" s="0"/>
      <c r="AGR166" s="0"/>
      <c r="AGS166" s="0"/>
      <c r="AGT166" s="0"/>
      <c r="AGU166" s="0"/>
      <c r="AGV166" s="0"/>
      <c r="AGW166" s="0"/>
      <c r="AGX166" s="0"/>
      <c r="AGY166" s="0"/>
      <c r="AGZ166" s="0"/>
      <c r="AHA166" s="0"/>
      <c r="AHB166" s="0"/>
      <c r="AHC166" s="0"/>
      <c r="AHD166" s="0"/>
      <c r="AHE166" s="0"/>
      <c r="AHF166" s="0"/>
      <c r="AHG166" s="0"/>
      <c r="AHH166" s="0"/>
      <c r="AHI166" s="0"/>
      <c r="AHJ166" s="0"/>
      <c r="AHK166" s="0"/>
      <c r="AHL166" s="0"/>
      <c r="AHM166" s="0"/>
      <c r="AHN166" s="0"/>
      <c r="AHO166" s="0"/>
      <c r="AHP166" s="0"/>
      <c r="AHQ166" s="0"/>
      <c r="AHR166" s="0"/>
      <c r="AHS166" s="0"/>
      <c r="AHT166" s="0"/>
      <c r="AHU166" s="0"/>
      <c r="AHV166" s="0"/>
      <c r="AHW166" s="0"/>
      <c r="AHX166" s="0"/>
      <c r="AHY166" s="0"/>
      <c r="AHZ166" s="0"/>
      <c r="AIA166" s="0"/>
      <c r="AIB166" s="0"/>
      <c r="AIC166" s="0"/>
      <c r="AID166" s="0"/>
      <c r="AIE166" s="0"/>
      <c r="AIF166" s="0"/>
      <c r="AIG166" s="0"/>
      <c r="AIH166" s="0"/>
      <c r="AII166" s="0"/>
      <c r="AIJ166" s="0"/>
      <c r="AIK166" s="0"/>
      <c r="AIL166" s="0"/>
      <c r="AIM166" s="0"/>
      <c r="AIN166" s="0"/>
      <c r="AIO166" s="0"/>
      <c r="AIP166" s="0"/>
      <c r="AIQ166" s="0"/>
      <c r="AIR166" s="0"/>
      <c r="AIS166" s="0"/>
      <c r="AIT166" s="0"/>
      <c r="AIU166" s="0"/>
      <c r="AIV166" s="0"/>
      <c r="AIW166" s="0"/>
      <c r="AIX166" s="0"/>
      <c r="AIY166" s="0"/>
      <c r="AIZ166" s="0"/>
      <c r="AJA166" s="0"/>
      <c r="AJB166" s="0"/>
      <c r="AJC166" s="0"/>
      <c r="AJD166" s="0"/>
      <c r="AJE166" s="0"/>
      <c r="AJF166" s="0"/>
      <c r="AJG166" s="0"/>
      <c r="AJH166" s="0"/>
      <c r="AJI166" s="0"/>
      <c r="AJJ166" s="0"/>
      <c r="AJK166" s="0"/>
      <c r="AJL166" s="0"/>
      <c r="AJM166" s="0"/>
      <c r="AJN166" s="0"/>
      <c r="AJO166" s="0"/>
      <c r="AJP166" s="0"/>
      <c r="AJQ166" s="0"/>
      <c r="AJR166" s="0"/>
      <c r="AJS166" s="0"/>
      <c r="AJT166" s="0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customFormat="false" ht="18.6" hidden="false" customHeight="true" outlineLevel="0" collapsed="false">
      <c r="A167" s="43" t="s">
        <v>479</v>
      </c>
      <c r="B167" s="43" t="s">
        <v>480</v>
      </c>
      <c r="C167" s="65" t="s">
        <v>164</v>
      </c>
      <c r="D167" s="65"/>
      <c r="E167" s="43" t="s">
        <v>183</v>
      </c>
      <c r="F167" s="43" t="s">
        <v>134</v>
      </c>
      <c r="G167" s="43"/>
      <c r="H167" s="43"/>
      <c r="I167" s="43" t="s">
        <v>146</v>
      </c>
      <c r="J167" s="43"/>
      <c r="K167" s="43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 s="0"/>
      <c r="FO167" s="0"/>
      <c r="FP167" s="0"/>
      <c r="FQ167" s="0"/>
      <c r="FR167" s="0"/>
      <c r="FS167" s="0"/>
      <c r="FT167" s="0"/>
      <c r="FU167" s="0"/>
      <c r="FV167" s="0"/>
      <c r="FW167" s="0"/>
      <c r="FX167" s="0"/>
      <c r="FY167" s="0"/>
      <c r="FZ167" s="0"/>
      <c r="GA167" s="0"/>
      <c r="GB167" s="0"/>
      <c r="GC167" s="0"/>
      <c r="GD167" s="0"/>
      <c r="GE167" s="0"/>
      <c r="GF167" s="0"/>
      <c r="GG167" s="0"/>
      <c r="GH167" s="0"/>
      <c r="GI167" s="0"/>
      <c r="GJ167" s="0"/>
      <c r="GK167" s="0"/>
      <c r="GL167" s="0"/>
      <c r="GM167" s="0"/>
      <c r="GN167" s="0"/>
      <c r="GO167" s="0"/>
      <c r="GP167" s="0"/>
      <c r="GQ167" s="0"/>
      <c r="GR167" s="0"/>
      <c r="GS167" s="0"/>
      <c r="GT167" s="0"/>
      <c r="GU167" s="0"/>
      <c r="GV167" s="0"/>
      <c r="GW167" s="0"/>
      <c r="GX167" s="0"/>
      <c r="GY167" s="0"/>
      <c r="GZ167" s="0"/>
      <c r="HA167" s="0"/>
      <c r="HB167" s="0"/>
      <c r="HC167" s="0"/>
      <c r="HD167" s="0"/>
      <c r="HE167" s="0"/>
      <c r="HF167" s="0"/>
      <c r="HG167" s="0"/>
      <c r="HH167" s="0"/>
      <c r="HI167" s="0"/>
      <c r="HJ167" s="0"/>
      <c r="HK167" s="0"/>
      <c r="HL167" s="0"/>
      <c r="HM167" s="0"/>
      <c r="HN167" s="0"/>
      <c r="HO167" s="0"/>
      <c r="HP167" s="0"/>
      <c r="HQ167" s="0"/>
      <c r="HR167" s="0"/>
      <c r="HS167" s="0"/>
      <c r="HT167" s="0"/>
      <c r="HU167" s="0"/>
      <c r="HV167" s="0"/>
      <c r="HW167" s="0"/>
      <c r="HX167" s="0"/>
      <c r="HY167" s="0"/>
      <c r="HZ167" s="0"/>
      <c r="IA167" s="0"/>
      <c r="IB167" s="0"/>
      <c r="IC167" s="0"/>
      <c r="ID167" s="0"/>
      <c r="IE167" s="0"/>
      <c r="IF167" s="0"/>
      <c r="IG167" s="0"/>
      <c r="IH167" s="0"/>
      <c r="II167" s="0"/>
      <c r="IJ167" s="0"/>
      <c r="IK167" s="0"/>
      <c r="IL167" s="0"/>
      <c r="IM167" s="0"/>
      <c r="IN167" s="0"/>
      <c r="IO167" s="0"/>
      <c r="IP167" s="0"/>
      <c r="IQ167" s="0"/>
      <c r="IR167" s="0"/>
      <c r="IS167" s="0"/>
      <c r="IT167" s="0"/>
      <c r="IU167" s="0"/>
      <c r="IV167" s="0"/>
      <c r="IW167" s="0"/>
      <c r="IX167" s="0"/>
      <c r="IY167" s="0"/>
      <c r="IZ167" s="0"/>
      <c r="JA167" s="0"/>
      <c r="JB167" s="0"/>
      <c r="JC167" s="0"/>
      <c r="JD167" s="0"/>
      <c r="JE167" s="0"/>
      <c r="JF167" s="0"/>
      <c r="JG167" s="0"/>
      <c r="JH167" s="0"/>
      <c r="JI167" s="0"/>
      <c r="JJ167" s="0"/>
      <c r="JK167" s="0"/>
      <c r="JL167" s="0"/>
      <c r="JM167" s="0"/>
      <c r="JN167" s="0"/>
      <c r="JO167" s="0"/>
      <c r="JP167" s="0"/>
      <c r="JQ167" s="0"/>
      <c r="JR167" s="0"/>
      <c r="JS167" s="0"/>
      <c r="JT167" s="0"/>
      <c r="JU167" s="0"/>
      <c r="JV167" s="0"/>
      <c r="JW167" s="0"/>
      <c r="JX167" s="0"/>
      <c r="JY167" s="0"/>
      <c r="JZ167" s="0"/>
      <c r="KA167" s="0"/>
      <c r="KB167" s="0"/>
      <c r="KC167" s="0"/>
      <c r="KD167" s="0"/>
      <c r="KE167" s="0"/>
      <c r="KF167" s="0"/>
      <c r="KG167" s="0"/>
      <c r="KH167" s="0"/>
      <c r="KI167" s="0"/>
      <c r="KJ167" s="0"/>
      <c r="KK167" s="0"/>
      <c r="KL167" s="0"/>
      <c r="KM167" s="0"/>
      <c r="KN167" s="0"/>
      <c r="KO167" s="0"/>
      <c r="KP167" s="0"/>
      <c r="KQ167" s="0"/>
      <c r="KR167" s="0"/>
      <c r="KS167" s="0"/>
      <c r="KT167" s="0"/>
      <c r="KU167" s="0"/>
      <c r="KV167" s="0"/>
      <c r="KW167" s="0"/>
      <c r="KX167" s="0"/>
      <c r="KY167" s="0"/>
      <c r="KZ167" s="0"/>
      <c r="LA167" s="0"/>
      <c r="LB167" s="0"/>
      <c r="LC167" s="0"/>
      <c r="LD167" s="0"/>
      <c r="LE167" s="0"/>
      <c r="LF167" s="0"/>
      <c r="LG167" s="0"/>
      <c r="LH167" s="0"/>
      <c r="LI167" s="0"/>
      <c r="LJ167" s="0"/>
      <c r="LK167" s="0"/>
      <c r="LL167" s="0"/>
      <c r="LM167" s="0"/>
      <c r="LN167" s="0"/>
      <c r="LO167" s="0"/>
      <c r="LP167" s="0"/>
      <c r="LQ167" s="0"/>
      <c r="LR167" s="0"/>
      <c r="LS167" s="0"/>
      <c r="LT167" s="0"/>
      <c r="LU167" s="0"/>
      <c r="LV167" s="0"/>
      <c r="LW167" s="0"/>
      <c r="LX167" s="0"/>
      <c r="LY167" s="0"/>
      <c r="LZ167" s="0"/>
      <c r="MA167" s="0"/>
      <c r="MB167" s="0"/>
      <c r="MC167" s="0"/>
      <c r="MD167" s="0"/>
      <c r="ME167" s="0"/>
      <c r="MF167" s="0"/>
      <c r="MG167" s="0"/>
      <c r="MH167" s="0"/>
      <c r="MI167" s="0"/>
      <c r="MJ167" s="0"/>
      <c r="MK167" s="0"/>
      <c r="ML167" s="0"/>
      <c r="MM167" s="0"/>
      <c r="MN167" s="0"/>
      <c r="MO167" s="0"/>
      <c r="MP167" s="0"/>
      <c r="MQ167" s="0"/>
      <c r="MR167" s="0"/>
      <c r="MS167" s="0"/>
      <c r="MT167" s="0"/>
      <c r="MU167" s="0"/>
      <c r="MV167" s="0"/>
      <c r="MW167" s="0"/>
      <c r="MX167" s="0"/>
      <c r="MY167" s="0"/>
      <c r="MZ167" s="0"/>
      <c r="NA167" s="0"/>
      <c r="NB167" s="0"/>
      <c r="NC167" s="0"/>
      <c r="ND167" s="0"/>
      <c r="NE167" s="0"/>
      <c r="NF167" s="0"/>
      <c r="NG167" s="0"/>
      <c r="NH167" s="0"/>
      <c r="NI167" s="0"/>
      <c r="NJ167" s="0"/>
      <c r="NK167" s="0"/>
      <c r="NL167" s="0"/>
      <c r="NM167" s="0"/>
      <c r="NN167" s="0"/>
      <c r="NO167" s="0"/>
      <c r="NP167" s="0"/>
      <c r="NQ167" s="0"/>
      <c r="NR167" s="0"/>
      <c r="NS167" s="0"/>
      <c r="NT167" s="0"/>
      <c r="NU167" s="0"/>
      <c r="NV167" s="0"/>
      <c r="NW167" s="0"/>
      <c r="NX167" s="0"/>
      <c r="NY167" s="0"/>
      <c r="NZ167" s="0"/>
      <c r="OA167" s="0"/>
      <c r="OB167" s="0"/>
      <c r="OC167" s="0"/>
      <c r="OD167" s="0"/>
      <c r="OE167" s="0"/>
      <c r="OF167" s="0"/>
      <c r="OG167" s="0"/>
      <c r="OH167" s="0"/>
      <c r="OI167" s="0"/>
      <c r="OJ167" s="0"/>
      <c r="OK167" s="0"/>
      <c r="OL167" s="0"/>
      <c r="OM167" s="0"/>
      <c r="ON167" s="0"/>
      <c r="OO167" s="0"/>
      <c r="OP167" s="0"/>
      <c r="OQ167" s="0"/>
      <c r="OR167" s="0"/>
      <c r="OS167" s="0"/>
      <c r="OT167" s="0"/>
      <c r="OU167" s="0"/>
      <c r="OV167" s="0"/>
      <c r="OW167" s="0"/>
      <c r="OX167" s="0"/>
      <c r="OY167" s="0"/>
      <c r="OZ167" s="0"/>
      <c r="PA167" s="0"/>
      <c r="PB167" s="0"/>
      <c r="PC167" s="0"/>
      <c r="PD167" s="0"/>
      <c r="PE167" s="0"/>
      <c r="PF167" s="0"/>
      <c r="PG167" s="0"/>
      <c r="PH167" s="0"/>
      <c r="PI167" s="0"/>
      <c r="PJ167" s="0"/>
      <c r="PK167" s="0"/>
      <c r="PL167" s="0"/>
      <c r="PM167" s="0"/>
      <c r="PN167" s="0"/>
      <c r="PO167" s="0"/>
      <c r="PP167" s="0"/>
      <c r="PQ167" s="0"/>
      <c r="PR167" s="0"/>
      <c r="PS167" s="0"/>
      <c r="PT167" s="0"/>
      <c r="PU167" s="0"/>
      <c r="PV167" s="0"/>
      <c r="PW167" s="0"/>
      <c r="PX167" s="0"/>
      <c r="PY167" s="0"/>
      <c r="PZ167" s="0"/>
      <c r="QA167" s="0"/>
      <c r="QB167" s="0"/>
      <c r="QC167" s="0"/>
      <c r="QD167" s="0"/>
      <c r="QE167" s="0"/>
      <c r="QF167" s="0"/>
      <c r="QG167" s="0"/>
      <c r="QH167" s="0"/>
      <c r="QI167" s="0"/>
      <c r="QJ167" s="0"/>
      <c r="QK167" s="0"/>
      <c r="QL167" s="0"/>
      <c r="QM167" s="0"/>
      <c r="QN167" s="0"/>
      <c r="QO167" s="0"/>
      <c r="QP167" s="0"/>
      <c r="QQ167" s="0"/>
      <c r="QR167" s="0"/>
      <c r="QS167" s="0"/>
      <c r="QT167" s="0"/>
      <c r="QU167" s="0"/>
      <c r="QV167" s="0"/>
      <c r="QW167" s="0"/>
      <c r="QX167" s="0"/>
      <c r="QY167" s="0"/>
      <c r="QZ167" s="0"/>
      <c r="RA167" s="0"/>
      <c r="RB167" s="0"/>
      <c r="RC167" s="0"/>
      <c r="RD167" s="0"/>
      <c r="RE167" s="0"/>
      <c r="RF167" s="0"/>
      <c r="RG167" s="0"/>
      <c r="RH167" s="0"/>
      <c r="RI167" s="0"/>
      <c r="RJ167" s="0"/>
      <c r="RK167" s="0"/>
      <c r="RL167" s="0"/>
      <c r="RM167" s="0"/>
      <c r="RN167" s="0"/>
      <c r="RO167" s="0"/>
      <c r="RP167" s="0"/>
      <c r="RQ167" s="0"/>
      <c r="RR167" s="0"/>
      <c r="RS167" s="0"/>
      <c r="RT167" s="0"/>
      <c r="RU167" s="0"/>
      <c r="RV167" s="0"/>
      <c r="RW167" s="0"/>
      <c r="RX167" s="0"/>
      <c r="RY167" s="0"/>
      <c r="RZ167" s="0"/>
      <c r="SA167" s="0"/>
      <c r="SB167" s="0"/>
      <c r="SC167" s="0"/>
      <c r="SD167" s="0"/>
      <c r="SE167" s="0"/>
      <c r="SF167" s="0"/>
      <c r="SG167" s="0"/>
      <c r="SH167" s="0"/>
      <c r="SI167" s="0"/>
      <c r="SJ167" s="0"/>
      <c r="SK167" s="0"/>
      <c r="SL167" s="0"/>
      <c r="SM167" s="0"/>
      <c r="SN167" s="0"/>
      <c r="SO167" s="0"/>
      <c r="SP167" s="0"/>
      <c r="SQ167" s="0"/>
      <c r="SR167" s="0"/>
      <c r="SS167" s="0"/>
      <c r="ST167" s="0"/>
      <c r="SU167" s="0"/>
      <c r="SV167" s="0"/>
      <c r="SW167" s="0"/>
      <c r="SX167" s="0"/>
      <c r="SY167" s="0"/>
      <c r="SZ167" s="0"/>
      <c r="TA167" s="0"/>
      <c r="TB167" s="0"/>
      <c r="TC167" s="0"/>
      <c r="TD167" s="0"/>
      <c r="TE167" s="0"/>
      <c r="TF167" s="0"/>
      <c r="TG167" s="0"/>
      <c r="TH167" s="0"/>
      <c r="TI167" s="0"/>
      <c r="TJ167" s="0"/>
      <c r="TK167" s="0"/>
      <c r="TL167" s="0"/>
      <c r="TM167" s="0"/>
      <c r="TN167" s="0"/>
      <c r="TO167" s="0"/>
      <c r="TP167" s="0"/>
      <c r="TQ167" s="0"/>
      <c r="TR167" s="0"/>
      <c r="TS167" s="0"/>
      <c r="TT167" s="0"/>
      <c r="TU167" s="0"/>
      <c r="TV167" s="0"/>
      <c r="TW167" s="0"/>
      <c r="TX167" s="0"/>
      <c r="TY167" s="0"/>
      <c r="TZ167" s="0"/>
      <c r="UA167" s="0"/>
      <c r="UB167" s="0"/>
      <c r="UC167" s="0"/>
      <c r="UD167" s="0"/>
      <c r="UE167" s="0"/>
      <c r="UF167" s="0"/>
      <c r="UG167" s="0"/>
      <c r="UH167" s="0"/>
      <c r="UI167" s="0"/>
      <c r="UJ167" s="0"/>
      <c r="UK167" s="0"/>
      <c r="UL167" s="0"/>
      <c r="UM167" s="0"/>
      <c r="UN167" s="0"/>
      <c r="UO167" s="0"/>
      <c r="UP167" s="0"/>
      <c r="UQ167" s="0"/>
      <c r="UR167" s="0"/>
      <c r="US167" s="0"/>
      <c r="UT167" s="0"/>
      <c r="UU167" s="0"/>
      <c r="UV167" s="0"/>
      <c r="UW167" s="0"/>
      <c r="UX167" s="0"/>
      <c r="UY167" s="0"/>
      <c r="UZ167" s="0"/>
      <c r="VA167" s="0"/>
      <c r="VB167" s="0"/>
      <c r="VC167" s="0"/>
      <c r="VD167" s="0"/>
      <c r="VE167" s="0"/>
      <c r="VF167" s="0"/>
      <c r="VG167" s="0"/>
      <c r="VH167" s="0"/>
      <c r="VI167" s="0"/>
      <c r="VJ167" s="0"/>
      <c r="VK167" s="0"/>
      <c r="VL167" s="0"/>
      <c r="VM167" s="0"/>
      <c r="VN167" s="0"/>
      <c r="VO167" s="0"/>
      <c r="VP167" s="0"/>
      <c r="VQ167" s="0"/>
      <c r="VR167" s="0"/>
      <c r="VS167" s="0"/>
      <c r="VT167" s="0"/>
      <c r="VU167" s="0"/>
      <c r="VV167" s="0"/>
      <c r="VW167" s="0"/>
      <c r="VX167" s="0"/>
      <c r="VY167" s="0"/>
      <c r="VZ167" s="0"/>
      <c r="WA167" s="0"/>
      <c r="WB167" s="0"/>
      <c r="WC167" s="0"/>
      <c r="WD167" s="0"/>
      <c r="WE167" s="0"/>
      <c r="WF167" s="0"/>
      <c r="WG167" s="0"/>
      <c r="WH167" s="0"/>
      <c r="WI167" s="0"/>
      <c r="WJ167" s="0"/>
      <c r="WK167" s="0"/>
      <c r="WL167" s="0"/>
      <c r="WM167" s="0"/>
      <c r="WN167" s="0"/>
      <c r="WO167" s="0"/>
      <c r="WP167" s="0"/>
      <c r="WQ167" s="0"/>
      <c r="WR167" s="0"/>
      <c r="WS167" s="0"/>
      <c r="WT167" s="0"/>
      <c r="WU167" s="0"/>
      <c r="WV167" s="0"/>
      <c r="WW167" s="0"/>
      <c r="WX167" s="0"/>
      <c r="WY167" s="0"/>
      <c r="WZ167" s="0"/>
      <c r="XA167" s="0"/>
      <c r="XB167" s="0"/>
      <c r="XC167" s="0"/>
      <c r="XD167" s="0"/>
      <c r="XE167" s="0"/>
      <c r="XF167" s="0"/>
      <c r="XG167" s="0"/>
      <c r="XH167" s="0"/>
      <c r="XI167" s="0"/>
      <c r="XJ167" s="0"/>
      <c r="XK167" s="0"/>
      <c r="XL167" s="0"/>
      <c r="XM167" s="0"/>
      <c r="XN167" s="0"/>
      <c r="XO167" s="0"/>
      <c r="XP167" s="0"/>
      <c r="XQ167" s="0"/>
      <c r="XR167" s="0"/>
      <c r="XS167" s="0"/>
      <c r="XT167" s="0"/>
      <c r="XU167" s="0"/>
      <c r="XV167" s="0"/>
      <c r="XW167" s="0"/>
      <c r="XX167" s="0"/>
      <c r="XY167" s="0"/>
      <c r="XZ167" s="0"/>
      <c r="YA167" s="0"/>
      <c r="YB167" s="0"/>
      <c r="YC167" s="0"/>
      <c r="YD167" s="0"/>
      <c r="YE167" s="0"/>
      <c r="YF167" s="0"/>
      <c r="YG167" s="0"/>
      <c r="YH167" s="0"/>
      <c r="YI167" s="0"/>
      <c r="YJ167" s="0"/>
      <c r="YK167" s="0"/>
      <c r="YL167" s="0"/>
      <c r="YM167" s="0"/>
      <c r="YN167" s="0"/>
      <c r="YO167" s="0"/>
      <c r="YP167" s="0"/>
      <c r="YQ167" s="0"/>
      <c r="YR167" s="0"/>
      <c r="YS167" s="0"/>
      <c r="YT167" s="0"/>
      <c r="YU167" s="0"/>
      <c r="YV167" s="0"/>
      <c r="YW167" s="0"/>
      <c r="YX167" s="0"/>
      <c r="YY167" s="0"/>
      <c r="YZ167" s="0"/>
      <c r="ZA167" s="0"/>
      <c r="ZB167" s="0"/>
      <c r="ZC167" s="0"/>
      <c r="ZD167" s="0"/>
      <c r="ZE167" s="0"/>
      <c r="ZF167" s="0"/>
      <c r="ZG167" s="0"/>
      <c r="ZH167" s="0"/>
      <c r="ZI167" s="0"/>
      <c r="ZJ167" s="0"/>
      <c r="ZK167" s="0"/>
      <c r="ZL167" s="0"/>
      <c r="ZM167" s="0"/>
      <c r="ZN167" s="0"/>
      <c r="ZO167" s="0"/>
      <c r="ZP167" s="0"/>
      <c r="ZQ167" s="0"/>
      <c r="ZR167" s="0"/>
      <c r="ZS167" s="0"/>
      <c r="ZT167" s="0"/>
      <c r="ZU167" s="0"/>
      <c r="ZV167" s="0"/>
      <c r="ZW167" s="0"/>
      <c r="ZX167" s="0"/>
      <c r="ZY167" s="0"/>
      <c r="ZZ167" s="0"/>
      <c r="AAA167" s="0"/>
      <c r="AAB167" s="0"/>
      <c r="AAC167" s="0"/>
      <c r="AAD167" s="0"/>
      <c r="AAE167" s="0"/>
      <c r="AAF167" s="0"/>
      <c r="AAG167" s="0"/>
      <c r="AAH167" s="0"/>
      <c r="AAI167" s="0"/>
      <c r="AAJ167" s="0"/>
      <c r="AAK167" s="0"/>
      <c r="AAL167" s="0"/>
      <c r="AAM167" s="0"/>
      <c r="AAN167" s="0"/>
      <c r="AAO167" s="0"/>
      <c r="AAP167" s="0"/>
      <c r="AAQ167" s="0"/>
      <c r="AAR167" s="0"/>
      <c r="AAS167" s="0"/>
      <c r="AAT167" s="0"/>
      <c r="AAU167" s="0"/>
      <c r="AAV167" s="0"/>
      <c r="AAW167" s="0"/>
      <c r="AAX167" s="0"/>
      <c r="AAY167" s="0"/>
      <c r="AAZ167" s="0"/>
      <c r="ABA167" s="0"/>
      <c r="ABB167" s="0"/>
      <c r="ABC167" s="0"/>
      <c r="ABD167" s="0"/>
      <c r="ABE167" s="0"/>
      <c r="ABF167" s="0"/>
      <c r="ABG167" s="0"/>
      <c r="ABH167" s="0"/>
      <c r="ABI167" s="0"/>
      <c r="ABJ167" s="0"/>
      <c r="ABK167" s="0"/>
      <c r="ABL167" s="0"/>
      <c r="ABM167" s="0"/>
      <c r="ABN167" s="0"/>
      <c r="ABO167" s="0"/>
      <c r="ABP167" s="0"/>
      <c r="ABQ167" s="0"/>
      <c r="ABR167" s="0"/>
      <c r="ABS167" s="0"/>
      <c r="ABT167" s="0"/>
      <c r="ABU167" s="0"/>
      <c r="ABV167" s="0"/>
      <c r="ABW167" s="0"/>
      <c r="ABX167" s="0"/>
      <c r="ABY167" s="0"/>
      <c r="ABZ167" s="0"/>
      <c r="ACA167" s="0"/>
      <c r="ACB167" s="0"/>
      <c r="ACC167" s="0"/>
      <c r="ACD167" s="0"/>
      <c r="ACE167" s="0"/>
      <c r="ACF167" s="0"/>
      <c r="ACG167" s="0"/>
      <c r="ACH167" s="0"/>
      <c r="ACI167" s="0"/>
      <c r="ACJ167" s="0"/>
      <c r="ACK167" s="0"/>
      <c r="ACL167" s="0"/>
      <c r="ACM167" s="0"/>
      <c r="ACN167" s="0"/>
      <c r="ACO167" s="0"/>
      <c r="ACP167" s="0"/>
      <c r="ACQ167" s="0"/>
      <c r="ACR167" s="0"/>
      <c r="ACS167" s="0"/>
      <c r="ACT167" s="0"/>
      <c r="ACU167" s="0"/>
      <c r="ACV167" s="0"/>
      <c r="ACW167" s="0"/>
      <c r="ACX167" s="0"/>
      <c r="ACY167" s="0"/>
      <c r="ACZ167" s="0"/>
      <c r="ADA167" s="0"/>
      <c r="ADB167" s="0"/>
      <c r="ADC167" s="0"/>
      <c r="ADD167" s="0"/>
      <c r="ADE167" s="0"/>
      <c r="ADF167" s="0"/>
      <c r="ADG167" s="0"/>
      <c r="ADH167" s="0"/>
      <c r="ADI167" s="0"/>
      <c r="ADJ167" s="0"/>
      <c r="ADK167" s="0"/>
      <c r="ADL167" s="0"/>
      <c r="ADM167" s="0"/>
      <c r="ADN167" s="0"/>
      <c r="ADO167" s="0"/>
      <c r="ADP167" s="0"/>
      <c r="ADQ167" s="0"/>
      <c r="ADR167" s="0"/>
      <c r="ADS167" s="0"/>
      <c r="ADT167" s="0"/>
      <c r="ADU167" s="0"/>
      <c r="ADV167" s="0"/>
      <c r="ADW167" s="0"/>
      <c r="ADX167" s="0"/>
      <c r="ADY167" s="0"/>
      <c r="ADZ167" s="0"/>
      <c r="AEA167" s="0"/>
      <c r="AEB167" s="0"/>
      <c r="AEC167" s="0"/>
      <c r="AED167" s="0"/>
      <c r="AEE167" s="0"/>
      <c r="AEF167" s="0"/>
      <c r="AEG167" s="0"/>
      <c r="AEH167" s="0"/>
      <c r="AEI167" s="0"/>
      <c r="AEJ167" s="0"/>
      <c r="AEK167" s="0"/>
      <c r="AEL167" s="0"/>
      <c r="AEM167" s="0"/>
      <c r="AEN167" s="0"/>
      <c r="AEO167" s="0"/>
      <c r="AEP167" s="0"/>
      <c r="AEQ167" s="0"/>
      <c r="AER167" s="0"/>
      <c r="AES167" s="0"/>
      <c r="AET167" s="0"/>
      <c r="AEU167" s="0"/>
      <c r="AEV167" s="0"/>
      <c r="AEW167" s="0"/>
      <c r="AEX167" s="0"/>
      <c r="AEY167" s="0"/>
      <c r="AEZ167" s="0"/>
      <c r="AFA167" s="0"/>
      <c r="AFB167" s="0"/>
      <c r="AFC167" s="0"/>
      <c r="AFD167" s="0"/>
      <c r="AFE167" s="0"/>
      <c r="AFF167" s="0"/>
      <c r="AFG167" s="0"/>
      <c r="AFH167" s="0"/>
      <c r="AFI167" s="0"/>
      <c r="AFJ167" s="0"/>
      <c r="AFK167" s="0"/>
      <c r="AFL167" s="0"/>
      <c r="AFM167" s="0"/>
      <c r="AFN167" s="0"/>
      <c r="AFO167" s="0"/>
      <c r="AFP167" s="0"/>
      <c r="AFQ167" s="0"/>
      <c r="AFR167" s="0"/>
      <c r="AFS167" s="0"/>
      <c r="AFT167" s="0"/>
      <c r="AFU167" s="0"/>
      <c r="AFV167" s="0"/>
      <c r="AFW167" s="0"/>
      <c r="AFX167" s="0"/>
      <c r="AFY167" s="0"/>
      <c r="AFZ167" s="0"/>
      <c r="AGA167" s="0"/>
      <c r="AGB167" s="0"/>
      <c r="AGC167" s="0"/>
      <c r="AGD167" s="0"/>
      <c r="AGE167" s="0"/>
      <c r="AGF167" s="0"/>
      <c r="AGG167" s="0"/>
      <c r="AGH167" s="0"/>
      <c r="AGI167" s="0"/>
      <c r="AGJ167" s="0"/>
      <c r="AGK167" s="0"/>
      <c r="AGL167" s="0"/>
      <c r="AGM167" s="0"/>
      <c r="AGN167" s="0"/>
      <c r="AGO167" s="0"/>
      <c r="AGP167" s="0"/>
      <c r="AGQ167" s="0"/>
      <c r="AGR167" s="0"/>
      <c r="AGS167" s="0"/>
      <c r="AGT167" s="0"/>
      <c r="AGU167" s="0"/>
      <c r="AGV167" s="0"/>
      <c r="AGW167" s="0"/>
      <c r="AGX167" s="0"/>
      <c r="AGY167" s="0"/>
      <c r="AGZ167" s="0"/>
      <c r="AHA167" s="0"/>
      <c r="AHB167" s="0"/>
      <c r="AHC167" s="0"/>
      <c r="AHD167" s="0"/>
      <c r="AHE167" s="0"/>
      <c r="AHF167" s="0"/>
      <c r="AHG167" s="0"/>
      <c r="AHH167" s="0"/>
      <c r="AHI167" s="0"/>
      <c r="AHJ167" s="0"/>
      <c r="AHK167" s="0"/>
      <c r="AHL167" s="0"/>
      <c r="AHM167" s="0"/>
      <c r="AHN167" s="0"/>
      <c r="AHO167" s="0"/>
      <c r="AHP167" s="0"/>
      <c r="AHQ167" s="0"/>
      <c r="AHR167" s="0"/>
      <c r="AHS167" s="0"/>
      <c r="AHT167" s="0"/>
      <c r="AHU167" s="0"/>
      <c r="AHV167" s="0"/>
      <c r="AHW167" s="0"/>
      <c r="AHX167" s="0"/>
      <c r="AHY167" s="0"/>
      <c r="AHZ167" s="0"/>
      <c r="AIA167" s="0"/>
      <c r="AIB167" s="0"/>
      <c r="AIC167" s="0"/>
      <c r="AID167" s="0"/>
      <c r="AIE167" s="0"/>
      <c r="AIF167" s="0"/>
      <c r="AIG167" s="0"/>
      <c r="AIH167" s="0"/>
      <c r="AII167" s="0"/>
      <c r="AIJ167" s="0"/>
      <c r="AIK167" s="0"/>
      <c r="AIL167" s="0"/>
      <c r="AIM167" s="0"/>
      <c r="AIN167" s="0"/>
      <c r="AIO167" s="0"/>
      <c r="AIP167" s="0"/>
      <c r="AIQ167" s="0"/>
      <c r="AIR167" s="0"/>
      <c r="AIS167" s="0"/>
      <c r="AIT167" s="0"/>
      <c r="AIU167" s="0"/>
      <c r="AIV167" s="0"/>
      <c r="AIW167" s="0"/>
      <c r="AIX167" s="0"/>
      <c r="AIY167" s="0"/>
      <c r="AIZ167" s="0"/>
      <c r="AJA167" s="0"/>
      <c r="AJB167" s="0"/>
      <c r="AJC167" s="0"/>
      <c r="AJD167" s="0"/>
      <c r="AJE167" s="0"/>
      <c r="AJF167" s="0"/>
      <c r="AJG167" s="0"/>
      <c r="AJH167" s="0"/>
      <c r="AJI167" s="0"/>
      <c r="AJJ167" s="0"/>
      <c r="AJK167" s="0"/>
      <c r="AJL167" s="0"/>
      <c r="AJM167" s="0"/>
      <c r="AJN167" s="0"/>
      <c r="AJO167" s="0"/>
      <c r="AJP167" s="0"/>
      <c r="AJQ167" s="0"/>
      <c r="AJR167" s="0"/>
      <c r="AJS167" s="0"/>
      <c r="AJT167" s="0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customFormat="false" ht="18.6" hidden="false" customHeight="true" outlineLevel="0" collapsed="false">
      <c r="A168" s="43" t="s">
        <v>481</v>
      </c>
      <c r="B168" s="43" t="s">
        <v>482</v>
      </c>
      <c r="C168" s="65" t="s">
        <v>269</v>
      </c>
      <c r="D168" s="65"/>
      <c r="E168" s="43" t="s">
        <v>183</v>
      </c>
      <c r="F168" s="43" t="s">
        <v>134</v>
      </c>
      <c r="G168" s="43" t="s">
        <v>134</v>
      </c>
      <c r="H168" s="43"/>
      <c r="I168" s="43" t="s">
        <v>146</v>
      </c>
      <c r="J168" s="43"/>
      <c r="K168" s="43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 s="0"/>
      <c r="FP168" s="0"/>
      <c r="FQ168" s="0"/>
      <c r="FR168" s="0"/>
      <c r="FS168" s="0"/>
      <c r="FT168" s="0"/>
      <c r="FU168" s="0"/>
      <c r="FV168" s="0"/>
      <c r="FW168" s="0"/>
      <c r="FX168" s="0"/>
      <c r="FY168" s="0"/>
      <c r="FZ168" s="0"/>
      <c r="GA168" s="0"/>
      <c r="GB168" s="0"/>
      <c r="GC168" s="0"/>
      <c r="GD168" s="0"/>
      <c r="GE168" s="0"/>
      <c r="GF168" s="0"/>
      <c r="GG168" s="0"/>
      <c r="GH168" s="0"/>
      <c r="GI168" s="0"/>
      <c r="GJ168" s="0"/>
      <c r="GK168" s="0"/>
      <c r="GL168" s="0"/>
      <c r="GM168" s="0"/>
      <c r="GN168" s="0"/>
      <c r="GO168" s="0"/>
      <c r="GP168" s="0"/>
      <c r="GQ168" s="0"/>
      <c r="GR168" s="0"/>
      <c r="GS168" s="0"/>
      <c r="GT168" s="0"/>
      <c r="GU168" s="0"/>
      <c r="GV168" s="0"/>
      <c r="GW168" s="0"/>
      <c r="GX168" s="0"/>
      <c r="GY168" s="0"/>
      <c r="GZ168" s="0"/>
      <c r="HA168" s="0"/>
      <c r="HB168" s="0"/>
      <c r="HC168" s="0"/>
      <c r="HD168" s="0"/>
      <c r="HE168" s="0"/>
      <c r="HF168" s="0"/>
      <c r="HG168" s="0"/>
      <c r="HH168" s="0"/>
      <c r="HI168" s="0"/>
      <c r="HJ168" s="0"/>
      <c r="HK168" s="0"/>
      <c r="HL168" s="0"/>
      <c r="HM168" s="0"/>
      <c r="HN168" s="0"/>
      <c r="HO168" s="0"/>
      <c r="HP168" s="0"/>
      <c r="HQ168" s="0"/>
      <c r="HR168" s="0"/>
      <c r="HS168" s="0"/>
      <c r="HT168" s="0"/>
      <c r="HU168" s="0"/>
      <c r="HV168" s="0"/>
      <c r="HW168" s="0"/>
      <c r="HX168" s="0"/>
      <c r="HY168" s="0"/>
      <c r="HZ168" s="0"/>
      <c r="IA168" s="0"/>
      <c r="IB168" s="0"/>
      <c r="IC168" s="0"/>
      <c r="ID168" s="0"/>
      <c r="IE168" s="0"/>
      <c r="IF168" s="0"/>
      <c r="IG168" s="0"/>
      <c r="IH168" s="0"/>
      <c r="II168" s="0"/>
      <c r="IJ168" s="0"/>
      <c r="IK168" s="0"/>
      <c r="IL168" s="0"/>
      <c r="IM168" s="0"/>
      <c r="IN168" s="0"/>
      <c r="IO168" s="0"/>
      <c r="IP168" s="0"/>
      <c r="IQ168" s="0"/>
      <c r="IR168" s="0"/>
      <c r="IS168" s="0"/>
      <c r="IT168" s="0"/>
      <c r="IU168" s="0"/>
      <c r="IV168" s="0"/>
      <c r="IW168" s="0"/>
      <c r="IX168" s="0"/>
      <c r="IY168" s="0"/>
      <c r="IZ168" s="0"/>
      <c r="JA168" s="0"/>
      <c r="JB168" s="0"/>
      <c r="JC168" s="0"/>
      <c r="JD168" s="0"/>
      <c r="JE168" s="0"/>
      <c r="JF168" s="0"/>
      <c r="JG168" s="0"/>
      <c r="JH168" s="0"/>
      <c r="JI168" s="0"/>
      <c r="JJ168" s="0"/>
      <c r="JK168" s="0"/>
      <c r="JL168" s="0"/>
      <c r="JM168" s="0"/>
      <c r="JN168" s="0"/>
      <c r="JO168" s="0"/>
      <c r="JP168" s="0"/>
      <c r="JQ168" s="0"/>
      <c r="JR168" s="0"/>
      <c r="JS168" s="0"/>
      <c r="JT168" s="0"/>
      <c r="JU168" s="0"/>
      <c r="JV168" s="0"/>
      <c r="JW168" s="0"/>
      <c r="JX168" s="0"/>
      <c r="JY168" s="0"/>
      <c r="JZ168" s="0"/>
      <c r="KA168" s="0"/>
      <c r="KB168" s="0"/>
      <c r="KC168" s="0"/>
      <c r="KD168" s="0"/>
      <c r="KE168" s="0"/>
      <c r="KF168" s="0"/>
      <c r="KG168" s="0"/>
      <c r="KH168" s="0"/>
      <c r="KI168" s="0"/>
      <c r="KJ168" s="0"/>
      <c r="KK168" s="0"/>
      <c r="KL168" s="0"/>
      <c r="KM168" s="0"/>
      <c r="KN168" s="0"/>
      <c r="KO168" s="0"/>
      <c r="KP168" s="0"/>
      <c r="KQ168" s="0"/>
      <c r="KR168" s="0"/>
      <c r="KS168" s="0"/>
      <c r="KT168" s="0"/>
      <c r="KU168" s="0"/>
      <c r="KV168" s="0"/>
      <c r="KW168" s="0"/>
      <c r="KX168" s="0"/>
      <c r="KY168" s="0"/>
      <c r="KZ168" s="0"/>
      <c r="LA168" s="0"/>
      <c r="LB168" s="0"/>
      <c r="LC168" s="0"/>
      <c r="LD168" s="0"/>
      <c r="LE168" s="0"/>
      <c r="LF168" s="0"/>
      <c r="LG168" s="0"/>
      <c r="LH168" s="0"/>
      <c r="LI168" s="0"/>
      <c r="LJ168" s="0"/>
      <c r="LK168" s="0"/>
      <c r="LL168" s="0"/>
      <c r="LM168" s="0"/>
      <c r="LN168" s="0"/>
      <c r="LO168" s="0"/>
      <c r="LP168" s="0"/>
      <c r="LQ168" s="0"/>
      <c r="LR168" s="0"/>
      <c r="LS168" s="0"/>
      <c r="LT168" s="0"/>
      <c r="LU168" s="0"/>
      <c r="LV168" s="0"/>
      <c r="LW168" s="0"/>
      <c r="LX168" s="0"/>
      <c r="LY168" s="0"/>
      <c r="LZ168" s="0"/>
      <c r="MA168" s="0"/>
      <c r="MB168" s="0"/>
      <c r="MC168" s="0"/>
      <c r="MD168" s="0"/>
      <c r="ME168" s="0"/>
      <c r="MF168" s="0"/>
      <c r="MG168" s="0"/>
      <c r="MH168" s="0"/>
      <c r="MI168" s="0"/>
      <c r="MJ168" s="0"/>
      <c r="MK168" s="0"/>
      <c r="ML168" s="0"/>
      <c r="MM168" s="0"/>
      <c r="MN168" s="0"/>
      <c r="MO168" s="0"/>
      <c r="MP168" s="0"/>
      <c r="MQ168" s="0"/>
      <c r="MR168" s="0"/>
      <c r="MS168" s="0"/>
      <c r="MT168" s="0"/>
      <c r="MU168" s="0"/>
      <c r="MV168" s="0"/>
      <c r="MW168" s="0"/>
      <c r="MX168" s="0"/>
      <c r="MY168" s="0"/>
      <c r="MZ168" s="0"/>
      <c r="NA168" s="0"/>
      <c r="NB168" s="0"/>
      <c r="NC168" s="0"/>
      <c r="ND168" s="0"/>
      <c r="NE168" s="0"/>
      <c r="NF168" s="0"/>
      <c r="NG168" s="0"/>
      <c r="NH168" s="0"/>
      <c r="NI168" s="0"/>
      <c r="NJ168" s="0"/>
      <c r="NK168" s="0"/>
      <c r="NL168" s="0"/>
      <c r="NM168" s="0"/>
      <c r="NN168" s="0"/>
      <c r="NO168" s="0"/>
      <c r="NP168" s="0"/>
      <c r="NQ168" s="0"/>
      <c r="NR168" s="0"/>
      <c r="NS168" s="0"/>
      <c r="NT168" s="0"/>
      <c r="NU168" s="0"/>
      <c r="NV168" s="0"/>
      <c r="NW168" s="0"/>
      <c r="NX168" s="0"/>
      <c r="NY168" s="0"/>
      <c r="NZ168" s="0"/>
      <c r="OA168" s="0"/>
      <c r="OB168" s="0"/>
      <c r="OC168" s="0"/>
      <c r="OD168" s="0"/>
      <c r="OE168" s="0"/>
      <c r="OF168" s="0"/>
      <c r="OG168" s="0"/>
      <c r="OH168" s="0"/>
      <c r="OI168" s="0"/>
      <c r="OJ168" s="0"/>
      <c r="OK168" s="0"/>
      <c r="OL168" s="0"/>
      <c r="OM168" s="0"/>
      <c r="ON168" s="0"/>
      <c r="OO168" s="0"/>
      <c r="OP168" s="0"/>
      <c r="OQ168" s="0"/>
      <c r="OR168" s="0"/>
      <c r="OS168" s="0"/>
      <c r="OT168" s="0"/>
      <c r="OU168" s="0"/>
      <c r="OV168" s="0"/>
      <c r="OW168" s="0"/>
      <c r="OX168" s="0"/>
      <c r="OY168" s="0"/>
      <c r="OZ168" s="0"/>
      <c r="PA168" s="0"/>
      <c r="PB168" s="0"/>
      <c r="PC168" s="0"/>
      <c r="PD168" s="0"/>
      <c r="PE168" s="0"/>
      <c r="PF168" s="0"/>
      <c r="PG168" s="0"/>
      <c r="PH168" s="0"/>
      <c r="PI168" s="0"/>
      <c r="PJ168" s="0"/>
      <c r="PK168" s="0"/>
      <c r="PL168" s="0"/>
      <c r="PM168" s="0"/>
      <c r="PN168" s="0"/>
      <c r="PO168" s="0"/>
      <c r="PP168" s="0"/>
      <c r="PQ168" s="0"/>
      <c r="PR168" s="0"/>
      <c r="PS168" s="0"/>
      <c r="PT168" s="0"/>
      <c r="PU168" s="0"/>
      <c r="PV168" s="0"/>
      <c r="PW168" s="0"/>
      <c r="PX168" s="0"/>
      <c r="PY168" s="0"/>
      <c r="PZ168" s="0"/>
      <c r="QA168" s="0"/>
      <c r="QB168" s="0"/>
      <c r="QC168" s="0"/>
      <c r="QD168" s="0"/>
      <c r="QE168" s="0"/>
      <c r="QF168" s="0"/>
      <c r="QG168" s="0"/>
      <c r="QH168" s="0"/>
      <c r="QI168" s="0"/>
      <c r="QJ168" s="0"/>
      <c r="QK168" s="0"/>
      <c r="QL168" s="0"/>
      <c r="QM168" s="0"/>
      <c r="QN168" s="0"/>
      <c r="QO168" s="0"/>
      <c r="QP168" s="0"/>
      <c r="QQ168" s="0"/>
      <c r="QR168" s="0"/>
      <c r="QS168" s="0"/>
      <c r="QT168" s="0"/>
      <c r="QU168" s="0"/>
      <c r="QV168" s="0"/>
      <c r="QW168" s="0"/>
      <c r="QX168" s="0"/>
      <c r="QY168" s="0"/>
      <c r="QZ168" s="0"/>
      <c r="RA168" s="0"/>
      <c r="RB168" s="0"/>
      <c r="RC168" s="0"/>
      <c r="RD168" s="0"/>
      <c r="RE168" s="0"/>
      <c r="RF168" s="0"/>
      <c r="RG168" s="0"/>
      <c r="RH168" s="0"/>
      <c r="RI168" s="0"/>
      <c r="RJ168" s="0"/>
      <c r="RK168" s="0"/>
      <c r="RL168" s="0"/>
      <c r="RM168" s="0"/>
      <c r="RN168" s="0"/>
      <c r="RO168" s="0"/>
      <c r="RP168" s="0"/>
      <c r="RQ168" s="0"/>
      <c r="RR168" s="0"/>
      <c r="RS168" s="0"/>
      <c r="RT168" s="0"/>
      <c r="RU168" s="0"/>
      <c r="RV168" s="0"/>
      <c r="RW168" s="0"/>
      <c r="RX168" s="0"/>
      <c r="RY168" s="0"/>
      <c r="RZ168" s="0"/>
      <c r="SA168" s="0"/>
      <c r="SB168" s="0"/>
      <c r="SC168" s="0"/>
      <c r="SD168" s="0"/>
      <c r="SE168" s="0"/>
      <c r="SF168" s="0"/>
      <c r="SG168" s="0"/>
      <c r="SH168" s="0"/>
      <c r="SI168" s="0"/>
      <c r="SJ168" s="0"/>
      <c r="SK168" s="0"/>
      <c r="SL168" s="0"/>
      <c r="SM168" s="0"/>
      <c r="SN168" s="0"/>
      <c r="SO168" s="0"/>
      <c r="SP168" s="0"/>
      <c r="SQ168" s="0"/>
      <c r="SR168" s="0"/>
      <c r="SS168" s="0"/>
      <c r="ST168" s="0"/>
      <c r="SU168" s="0"/>
      <c r="SV168" s="0"/>
      <c r="SW168" s="0"/>
      <c r="SX168" s="0"/>
      <c r="SY168" s="0"/>
      <c r="SZ168" s="0"/>
      <c r="TA168" s="0"/>
      <c r="TB168" s="0"/>
      <c r="TC168" s="0"/>
      <c r="TD168" s="0"/>
      <c r="TE168" s="0"/>
      <c r="TF168" s="0"/>
      <c r="TG168" s="0"/>
      <c r="TH168" s="0"/>
      <c r="TI168" s="0"/>
      <c r="TJ168" s="0"/>
      <c r="TK168" s="0"/>
      <c r="TL168" s="0"/>
      <c r="TM168" s="0"/>
      <c r="TN168" s="0"/>
      <c r="TO168" s="0"/>
      <c r="TP168" s="0"/>
      <c r="TQ168" s="0"/>
      <c r="TR168" s="0"/>
      <c r="TS168" s="0"/>
      <c r="TT168" s="0"/>
      <c r="TU168" s="0"/>
      <c r="TV168" s="0"/>
      <c r="TW168" s="0"/>
      <c r="TX168" s="0"/>
      <c r="TY168" s="0"/>
      <c r="TZ168" s="0"/>
      <c r="UA168" s="0"/>
      <c r="UB168" s="0"/>
      <c r="UC168" s="0"/>
      <c r="UD168" s="0"/>
      <c r="UE168" s="0"/>
      <c r="UF168" s="0"/>
      <c r="UG168" s="0"/>
      <c r="UH168" s="0"/>
      <c r="UI168" s="0"/>
      <c r="UJ168" s="0"/>
      <c r="UK168" s="0"/>
      <c r="UL168" s="0"/>
      <c r="UM168" s="0"/>
      <c r="UN168" s="0"/>
      <c r="UO168" s="0"/>
      <c r="UP168" s="0"/>
      <c r="UQ168" s="0"/>
      <c r="UR168" s="0"/>
      <c r="US168" s="0"/>
      <c r="UT168" s="0"/>
      <c r="UU168" s="0"/>
      <c r="UV168" s="0"/>
      <c r="UW168" s="0"/>
      <c r="UX168" s="0"/>
      <c r="UY168" s="0"/>
      <c r="UZ168" s="0"/>
      <c r="VA168" s="0"/>
      <c r="VB168" s="0"/>
      <c r="VC168" s="0"/>
      <c r="VD168" s="0"/>
      <c r="VE168" s="0"/>
      <c r="VF168" s="0"/>
      <c r="VG168" s="0"/>
      <c r="VH168" s="0"/>
      <c r="VI168" s="0"/>
      <c r="VJ168" s="0"/>
      <c r="VK168" s="0"/>
      <c r="VL168" s="0"/>
      <c r="VM168" s="0"/>
      <c r="VN168" s="0"/>
      <c r="VO168" s="0"/>
      <c r="VP168" s="0"/>
      <c r="VQ168" s="0"/>
      <c r="VR168" s="0"/>
      <c r="VS168" s="0"/>
      <c r="VT168" s="0"/>
      <c r="VU168" s="0"/>
      <c r="VV168" s="0"/>
      <c r="VW168" s="0"/>
      <c r="VX168" s="0"/>
      <c r="VY168" s="0"/>
      <c r="VZ168" s="0"/>
      <c r="WA168" s="0"/>
      <c r="WB168" s="0"/>
      <c r="WC168" s="0"/>
      <c r="WD168" s="0"/>
      <c r="WE168" s="0"/>
      <c r="WF168" s="0"/>
      <c r="WG168" s="0"/>
      <c r="WH168" s="0"/>
      <c r="WI168" s="0"/>
      <c r="WJ168" s="0"/>
      <c r="WK168" s="0"/>
      <c r="WL168" s="0"/>
      <c r="WM168" s="0"/>
      <c r="WN168" s="0"/>
      <c r="WO168" s="0"/>
      <c r="WP168" s="0"/>
      <c r="WQ168" s="0"/>
      <c r="WR168" s="0"/>
      <c r="WS168" s="0"/>
      <c r="WT168" s="0"/>
      <c r="WU168" s="0"/>
      <c r="WV168" s="0"/>
      <c r="WW168" s="0"/>
      <c r="WX168" s="0"/>
      <c r="WY168" s="0"/>
      <c r="WZ168" s="0"/>
      <c r="XA168" s="0"/>
      <c r="XB168" s="0"/>
      <c r="XC168" s="0"/>
      <c r="XD168" s="0"/>
      <c r="XE168" s="0"/>
      <c r="XF168" s="0"/>
      <c r="XG168" s="0"/>
      <c r="XH168" s="0"/>
      <c r="XI168" s="0"/>
      <c r="XJ168" s="0"/>
      <c r="XK168" s="0"/>
      <c r="XL168" s="0"/>
      <c r="XM168" s="0"/>
      <c r="XN168" s="0"/>
      <c r="XO168" s="0"/>
      <c r="XP168" s="0"/>
      <c r="XQ168" s="0"/>
      <c r="XR168" s="0"/>
      <c r="XS168" s="0"/>
      <c r="XT168" s="0"/>
      <c r="XU168" s="0"/>
      <c r="XV168" s="0"/>
      <c r="XW168" s="0"/>
      <c r="XX168" s="0"/>
      <c r="XY168" s="0"/>
      <c r="XZ168" s="0"/>
      <c r="YA168" s="0"/>
      <c r="YB168" s="0"/>
      <c r="YC168" s="0"/>
      <c r="YD168" s="0"/>
      <c r="YE168" s="0"/>
      <c r="YF168" s="0"/>
      <c r="YG168" s="0"/>
      <c r="YH168" s="0"/>
      <c r="YI168" s="0"/>
      <c r="YJ168" s="0"/>
      <c r="YK168" s="0"/>
      <c r="YL168" s="0"/>
      <c r="YM168" s="0"/>
      <c r="YN168" s="0"/>
      <c r="YO168" s="0"/>
      <c r="YP168" s="0"/>
      <c r="YQ168" s="0"/>
      <c r="YR168" s="0"/>
      <c r="YS168" s="0"/>
      <c r="YT168" s="0"/>
      <c r="YU168" s="0"/>
      <c r="YV168" s="0"/>
      <c r="YW168" s="0"/>
      <c r="YX168" s="0"/>
      <c r="YY168" s="0"/>
      <c r="YZ168" s="0"/>
      <c r="ZA168" s="0"/>
      <c r="ZB168" s="0"/>
      <c r="ZC168" s="0"/>
      <c r="ZD168" s="0"/>
      <c r="ZE168" s="0"/>
      <c r="ZF168" s="0"/>
      <c r="ZG168" s="0"/>
      <c r="ZH168" s="0"/>
      <c r="ZI168" s="0"/>
      <c r="ZJ168" s="0"/>
      <c r="ZK168" s="0"/>
      <c r="ZL168" s="0"/>
      <c r="ZM168" s="0"/>
      <c r="ZN168" s="0"/>
      <c r="ZO168" s="0"/>
      <c r="ZP168" s="0"/>
      <c r="ZQ168" s="0"/>
      <c r="ZR168" s="0"/>
      <c r="ZS168" s="0"/>
      <c r="ZT168" s="0"/>
      <c r="ZU168" s="0"/>
      <c r="ZV168" s="0"/>
      <c r="ZW168" s="0"/>
      <c r="ZX168" s="0"/>
      <c r="ZY168" s="0"/>
      <c r="ZZ168" s="0"/>
      <c r="AAA168" s="0"/>
      <c r="AAB168" s="0"/>
      <c r="AAC168" s="0"/>
      <c r="AAD168" s="0"/>
      <c r="AAE168" s="0"/>
      <c r="AAF168" s="0"/>
      <c r="AAG168" s="0"/>
      <c r="AAH168" s="0"/>
      <c r="AAI168" s="0"/>
      <c r="AAJ168" s="0"/>
      <c r="AAK168" s="0"/>
      <c r="AAL168" s="0"/>
      <c r="AAM168" s="0"/>
      <c r="AAN168" s="0"/>
      <c r="AAO168" s="0"/>
      <c r="AAP168" s="0"/>
      <c r="AAQ168" s="0"/>
      <c r="AAR168" s="0"/>
      <c r="AAS168" s="0"/>
      <c r="AAT168" s="0"/>
      <c r="AAU168" s="0"/>
      <c r="AAV168" s="0"/>
      <c r="AAW168" s="0"/>
      <c r="AAX168" s="0"/>
      <c r="AAY168" s="0"/>
      <c r="AAZ168" s="0"/>
      <c r="ABA168" s="0"/>
      <c r="ABB168" s="0"/>
      <c r="ABC168" s="0"/>
      <c r="ABD168" s="0"/>
      <c r="ABE168" s="0"/>
      <c r="ABF168" s="0"/>
      <c r="ABG168" s="0"/>
      <c r="ABH168" s="0"/>
      <c r="ABI168" s="0"/>
      <c r="ABJ168" s="0"/>
      <c r="ABK168" s="0"/>
      <c r="ABL168" s="0"/>
      <c r="ABM168" s="0"/>
      <c r="ABN168" s="0"/>
      <c r="ABO168" s="0"/>
      <c r="ABP168" s="0"/>
      <c r="ABQ168" s="0"/>
      <c r="ABR168" s="0"/>
      <c r="ABS168" s="0"/>
      <c r="ABT168" s="0"/>
      <c r="ABU168" s="0"/>
      <c r="ABV168" s="0"/>
      <c r="ABW168" s="0"/>
      <c r="ABX168" s="0"/>
      <c r="ABY168" s="0"/>
      <c r="ABZ168" s="0"/>
      <c r="ACA168" s="0"/>
      <c r="ACB168" s="0"/>
      <c r="ACC168" s="0"/>
      <c r="ACD168" s="0"/>
      <c r="ACE168" s="0"/>
      <c r="ACF168" s="0"/>
      <c r="ACG168" s="0"/>
      <c r="ACH168" s="0"/>
      <c r="ACI168" s="0"/>
      <c r="ACJ168" s="0"/>
      <c r="ACK168" s="0"/>
      <c r="ACL168" s="0"/>
      <c r="ACM168" s="0"/>
      <c r="ACN168" s="0"/>
      <c r="ACO168" s="0"/>
      <c r="ACP168" s="0"/>
      <c r="ACQ168" s="0"/>
      <c r="ACR168" s="0"/>
      <c r="ACS168" s="0"/>
      <c r="ACT168" s="0"/>
      <c r="ACU168" s="0"/>
      <c r="ACV168" s="0"/>
      <c r="ACW168" s="0"/>
      <c r="ACX168" s="0"/>
      <c r="ACY168" s="0"/>
      <c r="ACZ168" s="0"/>
      <c r="ADA168" s="0"/>
      <c r="ADB168" s="0"/>
      <c r="ADC168" s="0"/>
      <c r="ADD168" s="0"/>
      <c r="ADE168" s="0"/>
      <c r="ADF168" s="0"/>
      <c r="ADG168" s="0"/>
      <c r="ADH168" s="0"/>
      <c r="ADI168" s="0"/>
      <c r="ADJ168" s="0"/>
      <c r="ADK168" s="0"/>
      <c r="ADL168" s="0"/>
      <c r="ADM168" s="0"/>
      <c r="ADN168" s="0"/>
      <c r="ADO168" s="0"/>
      <c r="ADP168" s="0"/>
      <c r="ADQ168" s="0"/>
      <c r="ADR168" s="0"/>
      <c r="ADS168" s="0"/>
      <c r="ADT168" s="0"/>
      <c r="ADU168" s="0"/>
      <c r="ADV168" s="0"/>
      <c r="ADW168" s="0"/>
      <c r="ADX168" s="0"/>
      <c r="ADY168" s="0"/>
      <c r="ADZ168" s="0"/>
      <c r="AEA168" s="0"/>
      <c r="AEB168" s="0"/>
      <c r="AEC168" s="0"/>
      <c r="AED168" s="0"/>
      <c r="AEE168" s="0"/>
      <c r="AEF168" s="0"/>
      <c r="AEG168" s="0"/>
      <c r="AEH168" s="0"/>
      <c r="AEI168" s="0"/>
      <c r="AEJ168" s="0"/>
      <c r="AEK168" s="0"/>
      <c r="AEL168" s="0"/>
      <c r="AEM168" s="0"/>
      <c r="AEN168" s="0"/>
      <c r="AEO168" s="0"/>
      <c r="AEP168" s="0"/>
      <c r="AEQ168" s="0"/>
      <c r="AER168" s="0"/>
      <c r="AES168" s="0"/>
      <c r="AET168" s="0"/>
      <c r="AEU168" s="0"/>
      <c r="AEV168" s="0"/>
      <c r="AEW168" s="0"/>
      <c r="AEX168" s="0"/>
      <c r="AEY168" s="0"/>
      <c r="AEZ168" s="0"/>
      <c r="AFA168" s="0"/>
      <c r="AFB168" s="0"/>
      <c r="AFC168" s="0"/>
      <c r="AFD168" s="0"/>
      <c r="AFE168" s="0"/>
      <c r="AFF168" s="0"/>
      <c r="AFG168" s="0"/>
      <c r="AFH168" s="0"/>
      <c r="AFI168" s="0"/>
      <c r="AFJ168" s="0"/>
      <c r="AFK168" s="0"/>
      <c r="AFL168" s="0"/>
      <c r="AFM168" s="0"/>
      <c r="AFN168" s="0"/>
      <c r="AFO168" s="0"/>
      <c r="AFP168" s="0"/>
      <c r="AFQ168" s="0"/>
      <c r="AFR168" s="0"/>
      <c r="AFS168" s="0"/>
      <c r="AFT168" s="0"/>
      <c r="AFU168" s="0"/>
      <c r="AFV168" s="0"/>
      <c r="AFW168" s="0"/>
      <c r="AFX168" s="0"/>
      <c r="AFY168" s="0"/>
      <c r="AFZ168" s="0"/>
      <c r="AGA168" s="0"/>
      <c r="AGB168" s="0"/>
      <c r="AGC168" s="0"/>
      <c r="AGD168" s="0"/>
      <c r="AGE168" s="0"/>
      <c r="AGF168" s="0"/>
      <c r="AGG168" s="0"/>
      <c r="AGH168" s="0"/>
      <c r="AGI168" s="0"/>
      <c r="AGJ168" s="0"/>
      <c r="AGK168" s="0"/>
      <c r="AGL168" s="0"/>
      <c r="AGM168" s="0"/>
      <c r="AGN168" s="0"/>
      <c r="AGO168" s="0"/>
      <c r="AGP168" s="0"/>
      <c r="AGQ168" s="0"/>
      <c r="AGR168" s="0"/>
      <c r="AGS168" s="0"/>
      <c r="AGT168" s="0"/>
      <c r="AGU168" s="0"/>
      <c r="AGV168" s="0"/>
      <c r="AGW168" s="0"/>
      <c r="AGX168" s="0"/>
      <c r="AGY168" s="0"/>
      <c r="AGZ168" s="0"/>
      <c r="AHA168" s="0"/>
      <c r="AHB168" s="0"/>
      <c r="AHC168" s="0"/>
      <c r="AHD168" s="0"/>
      <c r="AHE168" s="0"/>
      <c r="AHF168" s="0"/>
      <c r="AHG168" s="0"/>
      <c r="AHH168" s="0"/>
      <c r="AHI168" s="0"/>
      <c r="AHJ168" s="0"/>
      <c r="AHK168" s="0"/>
      <c r="AHL168" s="0"/>
      <c r="AHM168" s="0"/>
      <c r="AHN168" s="0"/>
      <c r="AHO168" s="0"/>
      <c r="AHP168" s="0"/>
      <c r="AHQ168" s="0"/>
      <c r="AHR168" s="0"/>
      <c r="AHS168" s="0"/>
      <c r="AHT168" s="0"/>
      <c r="AHU168" s="0"/>
      <c r="AHV168" s="0"/>
      <c r="AHW168" s="0"/>
      <c r="AHX168" s="0"/>
      <c r="AHY168" s="0"/>
      <c r="AHZ168" s="0"/>
      <c r="AIA168" s="0"/>
      <c r="AIB168" s="0"/>
      <c r="AIC168" s="0"/>
      <c r="AID168" s="0"/>
      <c r="AIE168" s="0"/>
      <c r="AIF168" s="0"/>
      <c r="AIG168" s="0"/>
      <c r="AIH168" s="0"/>
      <c r="AII168" s="0"/>
      <c r="AIJ168" s="0"/>
      <c r="AIK168" s="0"/>
      <c r="AIL168" s="0"/>
      <c r="AIM168" s="0"/>
      <c r="AIN168" s="0"/>
      <c r="AIO168" s="0"/>
      <c r="AIP168" s="0"/>
      <c r="AIQ168" s="0"/>
      <c r="AIR168" s="0"/>
      <c r="AIS168" s="0"/>
      <c r="AIT168" s="0"/>
      <c r="AIU168" s="0"/>
      <c r="AIV168" s="0"/>
      <c r="AIW168" s="0"/>
      <c r="AIX168" s="0"/>
      <c r="AIY168" s="0"/>
      <c r="AIZ168" s="0"/>
      <c r="AJA168" s="0"/>
      <c r="AJB168" s="0"/>
      <c r="AJC168" s="0"/>
      <c r="AJD168" s="0"/>
      <c r="AJE168" s="0"/>
      <c r="AJF168" s="0"/>
      <c r="AJG168" s="0"/>
      <c r="AJH168" s="0"/>
      <c r="AJI168" s="0"/>
      <c r="AJJ168" s="0"/>
      <c r="AJK168" s="0"/>
      <c r="AJL168" s="0"/>
      <c r="AJM168" s="0"/>
      <c r="AJN168" s="0"/>
      <c r="AJO168" s="0"/>
      <c r="AJP168" s="0"/>
      <c r="AJQ168" s="0"/>
      <c r="AJR168" s="0"/>
      <c r="AJS168" s="0"/>
      <c r="AJT168" s="0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customFormat="false" ht="18.6" hidden="false" customHeight="true" outlineLevel="0" collapsed="false">
      <c r="A169" s="43" t="s">
        <v>483</v>
      </c>
      <c r="B169" s="43" t="s">
        <v>484</v>
      </c>
      <c r="C169" s="43" t="s">
        <v>169</v>
      </c>
      <c r="D169" s="65"/>
      <c r="E169" s="43"/>
      <c r="F169" s="43"/>
      <c r="G169" s="43" t="s">
        <v>134</v>
      </c>
      <c r="H169" s="43"/>
      <c r="I169" s="43" t="s">
        <v>146</v>
      </c>
      <c r="J169" s="43"/>
      <c r="K169" s="43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 s="0"/>
      <c r="FQ169" s="0"/>
      <c r="FR169" s="0"/>
      <c r="FS169" s="0"/>
      <c r="FT169" s="0"/>
      <c r="FU169" s="0"/>
      <c r="FV169" s="0"/>
      <c r="FW169" s="0"/>
      <c r="FX169" s="0"/>
      <c r="FY169" s="0"/>
      <c r="FZ169" s="0"/>
      <c r="GA169" s="0"/>
      <c r="GB169" s="0"/>
      <c r="GC169" s="0"/>
      <c r="GD169" s="0"/>
      <c r="GE169" s="0"/>
      <c r="GF169" s="0"/>
      <c r="GG169" s="0"/>
      <c r="GH169" s="0"/>
      <c r="GI169" s="0"/>
      <c r="GJ169" s="0"/>
      <c r="GK169" s="0"/>
      <c r="GL169" s="0"/>
      <c r="GM169" s="0"/>
      <c r="GN169" s="0"/>
      <c r="GO169" s="0"/>
      <c r="GP169" s="0"/>
      <c r="GQ169" s="0"/>
      <c r="GR169" s="0"/>
      <c r="GS169" s="0"/>
      <c r="GT169" s="0"/>
      <c r="GU169" s="0"/>
      <c r="GV169" s="0"/>
      <c r="GW169" s="0"/>
      <c r="GX169" s="0"/>
      <c r="GY169" s="0"/>
      <c r="GZ169" s="0"/>
      <c r="HA169" s="0"/>
      <c r="HB169" s="0"/>
      <c r="HC169" s="0"/>
      <c r="HD169" s="0"/>
      <c r="HE169" s="0"/>
      <c r="HF169" s="0"/>
      <c r="HG169" s="0"/>
      <c r="HH169" s="0"/>
      <c r="HI169" s="0"/>
      <c r="HJ169" s="0"/>
      <c r="HK169" s="0"/>
      <c r="HL169" s="0"/>
      <c r="HM169" s="0"/>
      <c r="HN169" s="0"/>
      <c r="HO169" s="0"/>
      <c r="HP169" s="0"/>
      <c r="HQ169" s="0"/>
      <c r="HR169" s="0"/>
      <c r="HS169" s="0"/>
      <c r="HT169" s="0"/>
      <c r="HU169" s="0"/>
      <c r="HV169" s="0"/>
      <c r="HW169" s="0"/>
      <c r="HX169" s="0"/>
      <c r="HY169" s="0"/>
      <c r="HZ169" s="0"/>
      <c r="IA169" s="0"/>
      <c r="IB169" s="0"/>
      <c r="IC169" s="0"/>
      <c r="ID169" s="0"/>
      <c r="IE169" s="0"/>
      <c r="IF169" s="0"/>
      <c r="IG169" s="0"/>
      <c r="IH169" s="0"/>
      <c r="II169" s="0"/>
      <c r="IJ169" s="0"/>
      <c r="IK169" s="0"/>
      <c r="IL169" s="0"/>
      <c r="IM169" s="0"/>
      <c r="IN169" s="0"/>
      <c r="IO169" s="0"/>
      <c r="IP169" s="0"/>
      <c r="IQ169" s="0"/>
      <c r="IR169" s="0"/>
      <c r="IS169" s="0"/>
      <c r="IT169" s="0"/>
      <c r="IU169" s="0"/>
      <c r="IV169" s="0"/>
      <c r="IW169" s="0"/>
      <c r="IX169" s="0"/>
      <c r="IY169" s="0"/>
      <c r="IZ169" s="0"/>
      <c r="JA169" s="0"/>
      <c r="JB169" s="0"/>
      <c r="JC169" s="0"/>
      <c r="JD169" s="0"/>
      <c r="JE169" s="0"/>
      <c r="JF169" s="0"/>
      <c r="JG169" s="0"/>
      <c r="JH169" s="0"/>
      <c r="JI169" s="0"/>
      <c r="JJ169" s="0"/>
      <c r="JK169" s="0"/>
      <c r="JL169" s="0"/>
      <c r="JM169" s="0"/>
      <c r="JN169" s="0"/>
      <c r="JO169" s="0"/>
      <c r="JP169" s="0"/>
      <c r="JQ169" s="0"/>
      <c r="JR169" s="0"/>
      <c r="JS169" s="0"/>
      <c r="JT169" s="0"/>
      <c r="JU169" s="0"/>
      <c r="JV169" s="0"/>
      <c r="JW169" s="0"/>
      <c r="JX169" s="0"/>
      <c r="JY169" s="0"/>
      <c r="JZ169" s="0"/>
      <c r="KA169" s="0"/>
      <c r="KB169" s="0"/>
      <c r="KC169" s="0"/>
      <c r="KD169" s="0"/>
      <c r="KE169" s="0"/>
      <c r="KF169" s="0"/>
      <c r="KG169" s="0"/>
      <c r="KH169" s="0"/>
      <c r="KI169" s="0"/>
      <c r="KJ169" s="0"/>
      <c r="KK169" s="0"/>
      <c r="KL169" s="0"/>
      <c r="KM169" s="0"/>
      <c r="KN169" s="0"/>
      <c r="KO169" s="0"/>
      <c r="KP169" s="0"/>
      <c r="KQ169" s="0"/>
      <c r="KR169" s="0"/>
      <c r="KS169" s="0"/>
      <c r="KT169" s="0"/>
      <c r="KU169" s="0"/>
      <c r="KV169" s="0"/>
      <c r="KW169" s="0"/>
      <c r="KX169" s="0"/>
      <c r="KY169" s="0"/>
      <c r="KZ169" s="0"/>
      <c r="LA169" s="0"/>
      <c r="LB169" s="0"/>
      <c r="LC169" s="0"/>
      <c r="LD169" s="0"/>
      <c r="LE169" s="0"/>
      <c r="LF169" s="0"/>
      <c r="LG169" s="0"/>
      <c r="LH169" s="0"/>
      <c r="LI169" s="0"/>
      <c r="LJ169" s="0"/>
      <c r="LK169" s="0"/>
      <c r="LL169" s="0"/>
      <c r="LM169" s="0"/>
      <c r="LN169" s="0"/>
      <c r="LO169" s="0"/>
      <c r="LP169" s="0"/>
      <c r="LQ169" s="0"/>
      <c r="LR169" s="0"/>
      <c r="LS169" s="0"/>
      <c r="LT169" s="0"/>
      <c r="LU169" s="0"/>
      <c r="LV169" s="0"/>
      <c r="LW169" s="0"/>
      <c r="LX169" s="0"/>
      <c r="LY169" s="0"/>
      <c r="LZ169" s="0"/>
      <c r="MA169" s="0"/>
      <c r="MB169" s="0"/>
      <c r="MC169" s="0"/>
      <c r="MD169" s="0"/>
      <c r="ME169" s="0"/>
      <c r="MF169" s="0"/>
      <c r="MG169" s="0"/>
      <c r="MH169" s="0"/>
      <c r="MI169" s="0"/>
      <c r="MJ169" s="0"/>
      <c r="MK169" s="0"/>
      <c r="ML169" s="0"/>
      <c r="MM169" s="0"/>
      <c r="MN169" s="0"/>
      <c r="MO169" s="0"/>
      <c r="MP169" s="0"/>
      <c r="MQ169" s="0"/>
      <c r="MR169" s="0"/>
      <c r="MS169" s="0"/>
      <c r="MT169" s="0"/>
      <c r="MU169" s="0"/>
      <c r="MV169" s="0"/>
      <c r="MW169" s="0"/>
      <c r="MX169" s="0"/>
      <c r="MY169" s="0"/>
      <c r="MZ169" s="0"/>
      <c r="NA169" s="0"/>
      <c r="NB169" s="0"/>
      <c r="NC169" s="0"/>
      <c r="ND169" s="0"/>
      <c r="NE169" s="0"/>
      <c r="NF169" s="0"/>
      <c r="NG169" s="0"/>
      <c r="NH169" s="0"/>
      <c r="NI169" s="0"/>
      <c r="NJ169" s="0"/>
      <c r="NK169" s="0"/>
      <c r="NL169" s="0"/>
      <c r="NM169" s="0"/>
      <c r="NN169" s="0"/>
      <c r="NO169" s="0"/>
      <c r="NP169" s="0"/>
      <c r="NQ169" s="0"/>
      <c r="NR169" s="0"/>
      <c r="NS169" s="0"/>
      <c r="NT169" s="0"/>
      <c r="NU169" s="0"/>
      <c r="NV169" s="0"/>
      <c r="NW169" s="0"/>
      <c r="NX169" s="0"/>
      <c r="NY169" s="0"/>
      <c r="NZ169" s="0"/>
      <c r="OA169" s="0"/>
      <c r="OB169" s="0"/>
      <c r="OC169" s="0"/>
      <c r="OD169" s="0"/>
      <c r="OE169" s="0"/>
      <c r="OF169" s="0"/>
      <c r="OG169" s="0"/>
      <c r="OH169" s="0"/>
      <c r="OI169" s="0"/>
      <c r="OJ169" s="0"/>
      <c r="OK169" s="0"/>
      <c r="OL169" s="0"/>
      <c r="OM169" s="0"/>
      <c r="ON169" s="0"/>
      <c r="OO169" s="0"/>
      <c r="OP169" s="0"/>
      <c r="OQ169" s="0"/>
      <c r="OR169" s="0"/>
      <c r="OS169" s="0"/>
      <c r="OT169" s="0"/>
      <c r="OU169" s="0"/>
      <c r="OV169" s="0"/>
      <c r="OW169" s="0"/>
      <c r="OX169" s="0"/>
      <c r="OY169" s="0"/>
      <c r="OZ169" s="0"/>
      <c r="PA169" s="0"/>
      <c r="PB169" s="0"/>
      <c r="PC169" s="0"/>
      <c r="PD169" s="0"/>
      <c r="PE169" s="0"/>
      <c r="PF169" s="0"/>
      <c r="PG169" s="0"/>
      <c r="PH169" s="0"/>
      <c r="PI169" s="0"/>
      <c r="PJ169" s="0"/>
      <c r="PK169" s="0"/>
      <c r="PL169" s="0"/>
      <c r="PM169" s="0"/>
      <c r="PN169" s="0"/>
      <c r="PO169" s="0"/>
      <c r="PP169" s="0"/>
      <c r="PQ169" s="0"/>
      <c r="PR169" s="0"/>
      <c r="PS169" s="0"/>
      <c r="PT169" s="0"/>
      <c r="PU169" s="0"/>
      <c r="PV169" s="0"/>
      <c r="PW169" s="0"/>
      <c r="PX169" s="0"/>
      <c r="PY169" s="0"/>
      <c r="PZ169" s="0"/>
      <c r="QA169" s="0"/>
      <c r="QB169" s="0"/>
      <c r="QC169" s="0"/>
      <c r="QD169" s="0"/>
      <c r="QE169" s="0"/>
      <c r="QF169" s="0"/>
      <c r="QG169" s="0"/>
      <c r="QH169" s="0"/>
      <c r="QI169" s="0"/>
      <c r="QJ169" s="0"/>
      <c r="QK169" s="0"/>
      <c r="QL169" s="0"/>
      <c r="QM169" s="0"/>
      <c r="QN169" s="0"/>
      <c r="QO169" s="0"/>
      <c r="QP169" s="0"/>
      <c r="QQ169" s="0"/>
      <c r="QR169" s="0"/>
      <c r="QS169" s="0"/>
      <c r="QT169" s="0"/>
      <c r="QU169" s="0"/>
      <c r="QV169" s="0"/>
      <c r="QW169" s="0"/>
      <c r="QX169" s="0"/>
      <c r="QY169" s="0"/>
      <c r="QZ169" s="0"/>
      <c r="RA169" s="0"/>
      <c r="RB169" s="0"/>
      <c r="RC169" s="0"/>
      <c r="RD169" s="0"/>
      <c r="RE169" s="0"/>
      <c r="RF169" s="0"/>
      <c r="RG169" s="0"/>
      <c r="RH169" s="0"/>
      <c r="RI169" s="0"/>
      <c r="RJ169" s="0"/>
      <c r="RK169" s="0"/>
      <c r="RL169" s="0"/>
      <c r="RM169" s="0"/>
      <c r="RN169" s="0"/>
      <c r="RO169" s="0"/>
      <c r="RP169" s="0"/>
      <c r="RQ169" s="0"/>
      <c r="RR169" s="0"/>
      <c r="RS169" s="0"/>
      <c r="RT169" s="0"/>
      <c r="RU169" s="0"/>
      <c r="RV169" s="0"/>
      <c r="RW169" s="0"/>
      <c r="RX169" s="0"/>
      <c r="RY169" s="0"/>
      <c r="RZ169" s="0"/>
      <c r="SA169" s="0"/>
      <c r="SB169" s="0"/>
      <c r="SC169" s="0"/>
      <c r="SD169" s="0"/>
      <c r="SE169" s="0"/>
      <c r="SF169" s="0"/>
      <c r="SG169" s="0"/>
      <c r="SH169" s="0"/>
      <c r="SI169" s="0"/>
      <c r="SJ169" s="0"/>
      <c r="SK169" s="0"/>
      <c r="SL169" s="0"/>
      <c r="SM169" s="0"/>
      <c r="SN169" s="0"/>
      <c r="SO169" s="0"/>
      <c r="SP169" s="0"/>
      <c r="SQ169" s="0"/>
      <c r="SR169" s="0"/>
      <c r="SS169" s="0"/>
      <c r="ST169" s="0"/>
      <c r="SU169" s="0"/>
      <c r="SV169" s="0"/>
      <c r="SW169" s="0"/>
      <c r="SX169" s="0"/>
      <c r="SY169" s="0"/>
      <c r="SZ169" s="0"/>
      <c r="TA169" s="0"/>
      <c r="TB169" s="0"/>
      <c r="TC169" s="0"/>
      <c r="TD169" s="0"/>
      <c r="TE169" s="0"/>
      <c r="TF169" s="0"/>
      <c r="TG169" s="0"/>
      <c r="TH169" s="0"/>
      <c r="TI169" s="0"/>
      <c r="TJ169" s="0"/>
      <c r="TK169" s="0"/>
      <c r="TL169" s="0"/>
      <c r="TM169" s="0"/>
      <c r="TN169" s="0"/>
      <c r="TO169" s="0"/>
      <c r="TP169" s="0"/>
      <c r="TQ169" s="0"/>
      <c r="TR169" s="0"/>
      <c r="TS169" s="0"/>
      <c r="TT169" s="0"/>
      <c r="TU169" s="0"/>
      <c r="TV169" s="0"/>
      <c r="TW169" s="0"/>
      <c r="TX169" s="0"/>
      <c r="TY169" s="0"/>
      <c r="TZ169" s="0"/>
      <c r="UA169" s="0"/>
      <c r="UB169" s="0"/>
      <c r="UC169" s="0"/>
      <c r="UD169" s="0"/>
      <c r="UE169" s="0"/>
      <c r="UF169" s="0"/>
      <c r="UG169" s="0"/>
      <c r="UH169" s="0"/>
      <c r="UI169" s="0"/>
      <c r="UJ169" s="0"/>
      <c r="UK169" s="0"/>
      <c r="UL169" s="0"/>
      <c r="UM169" s="0"/>
      <c r="UN169" s="0"/>
      <c r="UO169" s="0"/>
      <c r="UP169" s="0"/>
      <c r="UQ169" s="0"/>
      <c r="UR169" s="0"/>
      <c r="US169" s="0"/>
      <c r="UT169" s="0"/>
      <c r="UU169" s="0"/>
      <c r="UV169" s="0"/>
      <c r="UW169" s="0"/>
      <c r="UX169" s="0"/>
      <c r="UY169" s="0"/>
      <c r="UZ169" s="0"/>
      <c r="VA169" s="0"/>
      <c r="VB169" s="0"/>
      <c r="VC169" s="0"/>
      <c r="VD169" s="0"/>
      <c r="VE169" s="0"/>
      <c r="VF169" s="0"/>
      <c r="VG169" s="0"/>
      <c r="VH169" s="0"/>
      <c r="VI169" s="0"/>
      <c r="VJ169" s="0"/>
      <c r="VK169" s="0"/>
      <c r="VL169" s="0"/>
      <c r="VM169" s="0"/>
      <c r="VN169" s="0"/>
      <c r="VO169" s="0"/>
      <c r="VP169" s="0"/>
      <c r="VQ169" s="0"/>
      <c r="VR169" s="0"/>
      <c r="VS169" s="0"/>
      <c r="VT169" s="0"/>
      <c r="VU169" s="0"/>
      <c r="VV169" s="0"/>
      <c r="VW169" s="0"/>
      <c r="VX169" s="0"/>
      <c r="VY169" s="0"/>
      <c r="VZ169" s="0"/>
      <c r="WA169" s="0"/>
      <c r="WB169" s="0"/>
      <c r="WC169" s="0"/>
      <c r="WD169" s="0"/>
      <c r="WE169" s="0"/>
      <c r="WF169" s="0"/>
      <c r="WG169" s="0"/>
      <c r="WH169" s="0"/>
      <c r="WI169" s="0"/>
      <c r="WJ169" s="0"/>
      <c r="WK169" s="0"/>
      <c r="WL169" s="0"/>
      <c r="WM169" s="0"/>
      <c r="WN169" s="0"/>
      <c r="WO169" s="0"/>
      <c r="WP169" s="0"/>
      <c r="WQ169" s="0"/>
      <c r="WR169" s="0"/>
      <c r="WS169" s="0"/>
      <c r="WT169" s="0"/>
      <c r="WU169" s="0"/>
      <c r="WV169" s="0"/>
      <c r="WW169" s="0"/>
      <c r="WX169" s="0"/>
      <c r="WY169" s="0"/>
      <c r="WZ169" s="0"/>
      <c r="XA169" s="0"/>
      <c r="XB169" s="0"/>
      <c r="XC169" s="0"/>
      <c r="XD169" s="0"/>
      <c r="XE169" s="0"/>
      <c r="XF169" s="0"/>
      <c r="XG169" s="0"/>
      <c r="XH169" s="0"/>
      <c r="XI169" s="0"/>
      <c r="XJ169" s="0"/>
      <c r="XK169" s="0"/>
      <c r="XL169" s="0"/>
      <c r="XM169" s="0"/>
      <c r="XN169" s="0"/>
      <c r="XO169" s="0"/>
      <c r="XP169" s="0"/>
      <c r="XQ169" s="0"/>
      <c r="XR169" s="0"/>
      <c r="XS169" s="0"/>
      <c r="XT169" s="0"/>
      <c r="XU169" s="0"/>
      <c r="XV169" s="0"/>
      <c r="XW169" s="0"/>
      <c r="XX169" s="0"/>
      <c r="XY169" s="0"/>
      <c r="XZ169" s="0"/>
      <c r="YA169" s="0"/>
      <c r="YB169" s="0"/>
      <c r="YC169" s="0"/>
      <c r="YD169" s="0"/>
      <c r="YE169" s="0"/>
      <c r="YF169" s="0"/>
      <c r="YG169" s="0"/>
      <c r="YH169" s="0"/>
      <c r="YI169" s="0"/>
      <c r="YJ169" s="0"/>
      <c r="YK169" s="0"/>
      <c r="YL169" s="0"/>
      <c r="YM169" s="0"/>
      <c r="YN169" s="0"/>
      <c r="YO169" s="0"/>
      <c r="YP169" s="0"/>
      <c r="YQ169" s="0"/>
      <c r="YR169" s="0"/>
      <c r="YS169" s="0"/>
      <c r="YT169" s="0"/>
      <c r="YU169" s="0"/>
      <c r="YV169" s="0"/>
      <c r="YW169" s="0"/>
      <c r="YX169" s="0"/>
      <c r="YY169" s="0"/>
      <c r="YZ169" s="0"/>
      <c r="ZA169" s="0"/>
      <c r="ZB169" s="0"/>
      <c r="ZC169" s="0"/>
      <c r="ZD169" s="0"/>
      <c r="ZE169" s="0"/>
      <c r="ZF169" s="0"/>
      <c r="ZG169" s="0"/>
      <c r="ZH169" s="0"/>
      <c r="ZI169" s="0"/>
      <c r="ZJ169" s="0"/>
      <c r="ZK169" s="0"/>
      <c r="ZL169" s="0"/>
      <c r="ZM169" s="0"/>
      <c r="ZN169" s="0"/>
      <c r="ZO169" s="0"/>
      <c r="ZP169" s="0"/>
      <c r="ZQ169" s="0"/>
      <c r="ZR169" s="0"/>
      <c r="ZS169" s="0"/>
      <c r="ZT169" s="0"/>
      <c r="ZU169" s="0"/>
      <c r="ZV169" s="0"/>
      <c r="ZW169" s="0"/>
      <c r="ZX169" s="0"/>
      <c r="ZY169" s="0"/>
      <c r="ZZ169" s="0"/>
      <c r="AAA169" s="0"/>
      <c r="AAB169" s="0"/>
      <c r="AAC169" s="0"/>
      <c r="AAD169" s="0"/>
      <c r="AAE169" s="0"/>
      <c r="AAF169" s="0"/>
      <c r="AAG169" s="0"/>
      <c r="AAH169" s="0"/>
      <c r="AAI169" s="0"/>
      <c r="AAJ169" s="0"/>
      <c r="AAK169" s="0"/>
      <c r="AAL169" s="0"/>
      <c r="AAM169" s="0"/>
      <c r="AAN169" s="0"/>
      <c r="AAO169" s="0"/>
      <c r="AAP169" s="0"/>
      <c r="AAQ169" s="0"/>
      <c r="AAR169" s="0"/>
      <c r="AAS169" s="0"/>
      <c r="AAT169" s="0"/>
      <c r="AAU169" s="0"/>
      <c r="AAV169" s="0"/>
      <c r="AAW169" s="0"/>
      <c r="AAX169" s="0"/>
      <c r="AAY169" s="0"/>
      <c r="AAZ169" s="0"/>
      <c r="ABA169" s="0"/>
      <c r="ABB169" s="0"/>
      <c r="ABC169" s="0"/>
      <c r="ABD169" s="0"/>
      <c r="ABE169" s="0"/>
      <c r="ABF169" s="0"/>
      <c r="ABG169" s="0"/>
      <c r="ABH169" s="0"/>
      <c r="ABI169" s="0"/>
      <c r="ABJ169" s="0"/>
      <c r="ABK169" s="0"/>
      <c r="ABL169" s="0"/>
      <c r="ABM169" s="0"/>
      <c r="ABN169" s="0"/>
      <c r="ABO169" s="0"/>
      <c r="ABP169" s="0"/>
      <c r="ABQ169" s="0"/>
      <c r="ABR169" s="0"/>
      <c r="ABS169" s="0"/>
      <c r="ABT169" s="0"/>
      <c r="ABU169" s="0"/>
      <c r="ABV169" s="0"/>
      <c r="ABW169" s="0"/>
      <c r="ABX169" s="0"/>
      <c r="ABY169" s="0"/>
      <c r="ABZ169" s="0"/>
      <c r="ACA169" s="0"/>
      <c r="ACB169" s="0"/>
      <c r="ACC169" s="0"/>
      <c r="ACD169" s="0"/>
      <c r="ACE169" s="0"/>
      <c r="ACF169" s="0"/>
      <c r="ACG169" s="0"/>
      <c r="ACH169" s="0"/>
      <c r="ACI169" s="0"/>
      <c r="ACJ169" s="0"/>
      <c r="ACK169" s="0"/>
      <c r="ACL169" s="0"/>
      <c r="ACM169" s="0"/>
      <c r="ACN169" s="0"/>
      <c r="ACO169" s="0"/>
      <c r="ACP169" s="0"/>
      <c r="ACQ169" s="0"/>
      <c r="ACR169" s="0"/>
      <c r="ACS169" s="0"/>
      <c r="ACT169" s="0"/>
      <c r="ACU169" s="0"/>
      <c r="ACV169" s="0"/>
      <c r="ACW169" s="0"/>
      <c r="ACX169" s="0"/>
      <c r="ACY169" s="0"/>
      <c r="ACZ169" s="0"/>
      <c r="ADA169" s="0"/>
      <c r="ADB169" s="0"/>
      <c r="ADC169" s="0"/>
      <c r="ADD169" s="0"/>
      <c r="ADE169" s="0"/>
      <c r="ADF169" s="0"/>
      <c r="ADG169" s="0"/>
      <c r="ADH169" s="0"/>
      <c r="ADI169" s="0"/>
      <c r="ADJ169" s="0"/>
      <c r="ADK169" s="0"/>
      <c r="ADL169" s="0"/>
      <c r="ADM169" s="0"/>
      <c r="ADN169" s="0"/>
      <c r="ADO169" s="0"/>
      <c r="ADP169" s="0"/>
      <c r="ADQ169" s="0"/>
      <c r="ADR169" s="0"/>
      <c r="ADS169" s="0"/>
      <c r="ADT169" s="0"/>
      <c r="ADU169" s="0"/>
      <c r="ADV169" s="0"/>
      <c r="ADW169" s="0"/>
      <c r="ADX169" s="0"/>
      <c r="ADY169" s="0"/>
      <c r="ADZ169" s="0"/>
      <c r="AEA169" s="0"/>
      <c r="AEB169" s="0"/>
      <c r="AEC169" s="0"/>
      <c r="AED169" s="0"/>
      <c r="AEE169" s="0"/>
      <c r="AEF169" s="0"/>
      <c r="AEG169" s="0"/>
      <c r="AEH169" s="0"/>
      <c r="AEI169" s="0"/>
      <c r="AEJ169" s="0"/>
      <c r="AEK169" s="0"/>
      <c r="AEL169" s="0"/>
      <c r="AEM169" s="0"/>
      <c r="AEN169" s="0"/>
      <c r="AEO169" s="0"/>
      <c r="AEP169" s="0"/>
      <c r="AEQ169" s="0"/>
      <c r="AER169" s="0"/>
      <c r="AES169" s="0"/>
      <c r="AET169" s="0"/>
      <c r="AEU169" s="0"/>
      <c r="AEV169" s="0"/>
      <c r="AEW169" s="0"/>
      <c r="AEX169" s="0"/>
      <c r="AEY169" s="0"/>
      <c r="AEZ169" s="0"/>
      <c r="AFA169" s="0"/>
      <c r="AFB169" s="0"/>
      <c r="AFC169" s="0"/>
      <c r="AFD169" s="0"/>
      <c r="AFE169" s="0"/>
      <c r="AFF169" s="0"/>
      <c r="AFG169" s="0"/>
      <c r="AFH169" s="0"/>
      <c r="AFI169" s="0"/>
      <c r="AFJ169" s="0"/>
      <c r="AFK169" s="0"/>
      <c r="AFL169" s="0"/>
      <c r="AFM169" s="0"/>
      <c r="AFN169" s="0"/>
      <c r="AFO169" s="0"/>
      <c r="AFP169" s="0"/>
      <c r="AFQ169" s="0"/>
      <c r="AFR169" s="0"/>
      <c r="AFS169" s="0"/>
      <c r="AFT169" s="0"/>
      <c r="AFU169" s="0"/>
      <c r="AFV169" s="0"/>
      <c r="AFW169" s="0"/>
      <c r="AFX169" s="0"/>
      <c r="AFY169" s="0"/>
      <c r="AFZ169" s="0"/>
      <c r="AGA169" s="0"/>
      <c r="AGB169" s="0"/>
      <c r="AGC169" s="0"/>
      <c r="AGD169" s="0"/>
      <c r="AGE169" s="0"/>
      <c r="AGF169" s="0"/>
      <c r="AGG169" s="0"/>
      <c r="AGH169" s="0"/>
      <c r="AGI169" s="0"/>
      <c r="AGJ169" s="0"/>
      <c r="AGK169" s="0"/>
      <c r="AGL169" s="0"/>
      <c r="AGM169" s="0"/>
      <c r="AGN169" s="0"/>
      <c r="AGO169" s="0"/>
      <c r="AGP169" s="0"/>
      <c r="AGQ169" s="0"/>
      <c r="AGR169" s="0"/>
      <c r="AGS169" s="0"/>
      <c r="AGT169" s="0"/>
      <c r="AGU169" s="0"/>
      <c r="AGV169" s="0"/>
      <c r="AGW169" s="0"/>
      <c r="AGX169" s="0"/>
      <c r="AGY169" s="0"/>
      <c r="AGZ169" s="0"/>
      <c r="AHA169" s="0"/>
      <c r="AHB169" s="0"/>
      <c r="AHC169" s="0"/>
      <c r="AHD169" s="0"/>
      <c r="AHE169" s="0"/>
      <c r="AHF169" s="0"/>
      <c r="AHG169" s="0"/>
      <c r="AHH169" s="0"/>
      <c r="AHI169" s="0"/>
      <c r="AHJ169" s="0"/>
      <c r="AHK169" s="0"/>
      <c r="AHL169" s="0"/>
      <c r="AHM169" s="0"/>
      <c r="AHN169" s="0"/>
      <c r="AHO169" s="0"/>
      <c r="AHP169" s="0"/>
      <c r="AHQ169" s="0"/>
      <c r="AHR169" s="0"/>
      <c r="AHS169" s="0"/>
      <c r="AHT169" s="0"/>
      <c r="AHU169" s="0"/>
      <c r="AHV169" s="0"/>
      <c r="AHW169" s="0"/>
      <c r="AHX169" s="0"/>
      <c r="AHY169" s="0"/>
      <c r="AHZ169" s="0"/>
      <c r="AIA169" s="0"/>
      <c r="AIB169" s="0"/>
      <c r="AIC169" s="0"/>
      <c r="AID169" s="0"/>
      <c r="AIE169" s="0"/>
      <c r="AIF169" s="0"/>
      <c r="AIG169" s="0"/>
      <c r="AIH169" s="0"/>
      <c r="AII169" s="0"/>
      <c r="AIJ169" s="0"/>
      <c r="AIK169" s="0"/>
      <c r="AIL169" s="0"/>
      <c r="AIM169" s="0"/>
      <c r="AIN169" s="0"/>
      <c r="AIO169" s="0"/>
      <c r="AIP169" s="0"/>
      <c r="AIQ169" s="0"/>
      <c r="AIR169" s="0"/>
      <c r="AIS169" s="0"/>
      <c r="AIT169" s="0"/>
      <c r="AIU169" s="0"/>
      <c r="AIV169" s="0"/>
      <c r="AIW169" s="0"/>
      <c r="AIX169" s="0"/>
      <c r="AIY169" s="0"/>
      <c r="AIZ169" s="0"/>
      <c r="AJA169" s="0"/>
      <c r="AJB169" s="0"/>
      <c r="AJC169" s="0"/>
      <c r="AJD169" s="0"/>
      <c r="AJE169" s="0"/>
      <c r="AJF169" s="0"/>
      <c r="AJG169" s="0"/>
      <c r="AJH169" s="0"/>
      <c r="AJI169" s="0"/>
      <c r="AJJ169" s="0"/>
      <c r="AJK169" s="0"/>
      <c r="AJL169" s="0"/>
      <c r="AJM169" s="0"/>
      <c r="AJN169" s="0"/>
      <c r="AJO169" s="0"/>
      <c r="AJP169" s="0"/>
      <c r="AJQ169" s="0"/>
      <c r="AJR169" s="0"/>
      <c r="AJS169" s="0"/>
      <c r="AJT169" s="0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customFormat="false" ht="18.6" hidden="false" customHeight="true" outlineLevel="0" collapsed="false">
      <c r="A170" s="43" t="s">
        <v>485</v>
      </c>
      <c r="B170" s="43" t="s">
        <v>486</v>
      </c>
      <c r="C170" s="65" t="s">
        <v>138</v>
      </c>
      <c r="D170" s="65"/>
      <c r="E170" s="43"/>
      <c r="F170" s="43"/>
      <c r="G170" s="43" t="s">
        <v>134</v>
      </c>
      <c r="H170" s="43" t="s">
        <v>134</v>
      </c>
      <c r="I170" s="43" t="s">
        <v>135</v>
      </c>
      <c r="J170" s="43"/>
      <c r="K170" s="43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 s="0"/>
      <c r="FR170" s="0"/>
      <c r="FS170" s="0"/>
      <c r="FT170" s="0"/>
      <c r="FU170" s="0"/>
      <c r="FV170" s="0"/>
      <c r="FW170" s="0"/>
      <c r="FX170" s="0"/>
      <c r="FY170" s="0"/>
      <c r="FZ170" s="0"/>
      <c r="GA170" s="0"/>
      <c r="GB170" s="0"/>
      <c r="GC170" s="0"/>
      <c r="GD170" s="0"/>
      <c r="GE170" s="0"/>
      <c r="GF170" s="0"/>
      <c r="GG170" s="0"/>
      <c r="GH170" s="0"/>
      <c r="GI170" s="0"/>
      <c r="GJ170" s="0"/>
      <c r="GK170" s="0"/>
      <c r="GL170" s="0"/>
      <c r="GM170" s="0"/>
      <c r="GN170" s="0"/>
      <c r="GO170" s="0"/>
      <c r="GP170" s="0"/>
      <c r="GQ170" s="0"/>
      <c r="GR170" s="0"/>
      <c r="GS170" s="0"/>
      <c r="GT170" s="0"/>
      <c r="GU170" s="0"/>
      <c r="GV170" s="0"/>
      <c r="GW170" s="0"/>
      <c r="GX170" s="0"/>
      <c r="GY170" s="0"/>
      <c r="GZ170" s="0"/>
      <c r="HA170" s="0"/>
      <c r="HB170" s="0"/>
      <c r="HC170" s="0"/>
      <c r="HD170" s="0"/>
      <c r="HE170" s="0"/>
      <c r="HF170" s="0"/>
      <c r="HG170" s="0"/>
      <c r="HH170" s="0"/>
      <c r="HI170" s="0"/>
      <c r="HJ170" s="0"/>
      <c r="HK170" s="0"/>
      <c r="HL170" s="0"/>
      <c r="HM170" s="0"/>
      <c r="HN170" s="0"/>
      <c r="HO170" s="0"/>
      <c r="HP170" s="0"/>
      <c r="HQ170" s="0"/>
      <c r="HR170" s="0"/>
      <c r="HS170" s="0"/>
      <c r="HT170" s="0"/>
      <c r="HU170" s="0"/>
      <c r="HV170" s="0"/>
      <c r="HW170" s="0"/>
      <c r="HX170" s="0"/>
      <c r="HY170" s="0"/>
      <c r="HZ170" s="0"/>
      <c r="IA170" s="0"/>
      <c r="IB170" s="0"/>
      <c r="IC170" s="0"/>
      <c r="ID170" s="0"/>
      <c r="IE170" s="0"/>
      <c r="IF170" s="0"/>
      <c r="IG170" s="0"/>
      <c r="IH170" s="0"/>
      <c r="II170" s="0"/>
      <c r="IJ170" s="0"/>
      <c r="IK170" s="0"/>
      <c r="IL170" s="0"/>
      <c r="IM170" s="0"/>
      <c r="IN170" s="0"/>
      <c r="IO170" s="0"/>
      <c r="IP170" s="0"/>
      <c r="IQ170" s="0"/>
      <c r="IR170" s="0"/>
      <c r="IS170" s="0"/>
      <c r="IT170" s="0"/>
      <c r="IU170" s="0"/>
      <c r="IV170" s="0"/>
      <c r="IW170" s="0"/>
      <c r="IX170" s="0"/>
      <c r="IY170" s="0"/>
      <c r="IZ170" s="0"/>
      <c r="JA170" s="0"/>
      <c r="JB170" s="0"/>
      <c r="JC170" s="0"/>
      <c r="JD170" s="0"/>
      <c r="JE170" s="0"/>
      <c r="JF170" s="0"/>
      <c r="JG170" s="0"/>
      <c r="JH170" s="0"/>
      <c r="JI170" s="0"/>
      <c r="JJ170" s="0"/>
      <c r="JK170" s="0"/>
      <c r="JL170" s="0"/>
      <c r="JM170" s="0"/>
      <c r="JN170" s="0"/>
      <c r="JO170" s="0"/>
      <c r="JP170" s="0"/>
      <c r="JQ170" s="0"/>
      <c r="JR170" s="0"/>
      <c r="JS170" s="0"/>
      <c r="JT170" s="0"/>
      <c r="JU170" s="0"/>
      <c r="JV170" s="0"/>
      <c r="JW170" s="0"/>
      <c r="JX170" s="0"/>
      <c r="JY170" s="0"/>
      <c r="JZ170" s="0"/>
      <c r="KA170" s="0"/>
      <c r="KB170" s="0"/>
      <c r="KC170" s="0"/>
      <c r="KD170" s="0"/>
      <c r="KE170" s="0"/>
      <c r="KF170" s="0"/>
      <c r="KG170" s="0"/>
      <c r="KH170" s="0"/>
      <c r="KI170" s="0"/>
      <c r="KJ170" s="0"/>
      <c r="KK170" s="0"/>
      <c r="KL170" s="0"/>
      <c r="KM170" s="0"/>
      <c r="KN170" s="0"/>
      <c r="KO170" s="0"/>
      <c r="KP170" s="0"/>
      <c r="KQ170" s="0"/>
      <c r="KR170" s="0"/>
      <c r="KS170" s="0"/>
      <c r="KT170" s="0"/>
      <c r="KU170" s="0"/>
      <c r="KV170" s="0"/>
      <c r="KW170" s="0"/>
      <c r="KX170" s="0"/>
      <c r="KY170" s="0"/>
      <c r="KZ170" s="0"/>
      <c r="LA170" s="0"/>
      <c r="LB170" s="0"/>
      <c r="LC170" s="0"/>
      <c r="LD170" s="0"/>
      <c r="LE170" s="0"/>
      <c r="LF170" s="0"/>
      <c r="LG170" s="0"/>
      <c r="LH170" s="0"/>
      <c r="LI170" s="0"/>
      <c r="LJ170" s="0"/>
      <c r="LK170" s="0"/>
      <c r="LL170" s="0"/>
      <c r="LM170" s="0"/>
      <c r="LN170" s="0"/>
      <c r="LO170" s="0"/>
      <c r="LP170" s="0"/>
      <c r="LQ170" s="0"/>
      <c r="LR170" s="0"/>
      <c r="LS170" s="0"/>
      <c r="LT170" s="0"/>
      <c r="LU170" s="0"/>
      <c r="LV170" s="0"/>
      <c r="LW170" s="0"/>
      <c r="LX170" s="0"/>
      <c r="LY170" s="0"/>
      <c r="LZ170" s="0"/>
      <c r="MA170" s="0"/>
      <c r="MB170" s="0"/>
      <c r="MC170" s="0"/>
      <c r="MD170" s="0"/>
      <c r="ME170" s="0"/>
      <c r="MF170" s="0"/>
      <c r="MG170" s="0"/>
      <c r="MH170" s="0"/>
      <c r="MI170" s="0"/>
      <c r="MJ170" s="0"/>
      <c r="MK170" s="0"/>
      <c r="ML170" s="0"/>
      <c r="MM170" s="0"/>
      <c r="MN170" s="0"/>
      <c r="MO170" s="0"/>
      <c r="MP170" s="0"/>
      <c r="MQ170" s="0"/>
      <c r="MR170" s="0"/>
      <c r="MS170" s="0"/>
      <c r="MT170" s="0"/>
      <c r="MU170" s="0"/>
      <c r="MV170" s="0"/>
      <c r="MW170" s="0"/>
      <c r="MX170" s="0"/>
      <c r="MY170" s="0"/>
      <c r="MZ170" s="0"/>
      <c r="NA170" s="0"/>
      <c r="NB170" s="0"/>
      <c r="NC170" s="0"/>
      <c r="ND170" s="0"/>
      <c r="NE170" s="0"/>
      <c r="NF170" s="0"/>
      <c r="NG170" s="0"/>
      <c r="NH170" s="0"/>
      <c r="NI170" s="0"/>
      <c r="NJ170" s="0"/>
      <c r="NK170" s="0"/>
      <c r="NL170" s="0"/>
      <c r="NM170" s="0"/>
      <c r="NN170" s="0"/>
      <c r="NO170" s="0"/>
      <c r="NP170" s="0"/>
      <c r="NQ170" s="0"/>
      <c r="NR170" s="0"/>
      <c r="NS170" s="0"/>
      <c r="NT170" s="0"/>
      <c r="NU170" s="0"/>
      <c r="NV170" s="0"/>
      <c r="NW170" s="0"/>
      <c r="NX170" s="0"/>
      <c r="NY170" s="0"/>
      <c r="NZ170" s="0"/>
      <c r="OA170" s="0"/>
      <c r="OB170" s="0"/>
      <c r="OC170" s="0"/>
      <c r="OD170" s="0"/>
      <c r="OE170" s="0"/>
      <c r="OF170" s="0"/>
      <c r="OG170" s="0"/>
      <c r="OH170" s="0"/>
      <c r="OI170" s="0"/>
      <c r="OJ170" s="0"/>
      <c r="OK170" s="0"/>
      <c r="OL170" s="0"/>
      <c r="OM170" s="0"/>
      <c r="ON170" s="0"/>
      <c r="OO170" s="0"/>
      <c r="OP170" s="0"/>
      <c r="OQ170" s="0"/>
      <c r="OR170" s="0"/>
      <c r="OS170" s="0"/>
      <c r="OT170" s="0"/>
      <c r="OU170" s="0"/>
      <c r="OV170" s="0"/>
      <c r="OW170" s="0"/>
      <c r="OX170" s="0"/>
      <c r="OY170" s="0"/>
      <c r="OZ170" s="0"/>
      <c r="PA170" s="0"/>
      <c r="PB170" s="0"/>
      <c r="PC170" s="0"/>
      <c r="PD170" s="0"/>
      <c r="PE170" s="0"/>
      <c r="PF170" s="0"/>
      <c r="PG170" s="0"/>
      <c r="PH170" s="0"/>
      <c r="PI170" s="0"/>
      <c r="PJ170" s="0"/>
      <c r="PK170" s="0"/>
      <c r="PL170" s="0"/>
      <c r="PM170" s="0"/>
      <c r="PN170" s="0"/>
      <c r="PO170" s="0"/>
      <c r="PP170" s="0"/>
      <c r="PQ170" s="0"/>
      <c r="PR170" s="0"/>
      <c r="PS170" s="0"/>
      <c r="PT170" s="0"/>
      <c r="PU170" s="0"/>
      <c r="PV170" s="0"/>
      <c r="PW170" s="0"/>
      <c r="PX170" s="0"/>
      <c r="PY170" s="0"/>
      <c r="PZ170" s="0"/>
      <c r="QA170" s="0"/>
      <c r="QB170" s="0"/>
      <c r="QC170" s="0"/>
      <c r="QD170" s="0"/>
      <c r="QE170" s="0"/>
      <c r="QF170" s="0"/>
      <c r="QG170" s="0"/>
      <c r="QH170" s="0"/>
      <c r="QI170" s="0"/>
      <c r="QJ170" s="0"/>
      <c r="QK170" s="0"/>
      <c r="QL170" s="0"/>
      <c r="QM170" s="0"/>
      <c r="QN170" s="0"/>
      <c r="QO170" s="0"/>
      <c r="QP170" s="0"/>
      <c r="QQ170" s="0"/>
      <c r="QR170" s="0"/>
      <c r="QS170" s="0"/>
      <c r="QT170" s="0"/>
      <c r="QU170" s="0"/>
      <c r="QV170" s="0"/>
      <c r="QW170" s="0"/>
      <c r="QX170" s="0"/>
      <c r="QY170" s="0"/>
      <c r="QZ170" s="0"/>
      <c r="RA170" s="0"/>
      <c r="RB170" s="0"/>
      <c r="RC170" s="0"/>
      <c r="RD170" s="0"/>
      <c r="RE170" s="0"/>
      <c r="RF170" s="0"/>
      <c r="RG170" s="0"/>
      <c r="RH170" s="0"/>
      <c r="RI170" s="0"/>
      <c r="RJ170" s="0"/>
      <c r="RK170" s="0"/>
      <c r="RL170" s="0"/>
      <c r="RM170" s="0"/>
      <c r="RN170" s="0"/>
      <c r="RO170" s="0"/>
      <c r="RP170" s="0"/>
      <c r="RQ170" s="0"/>
      <c r="RR170" s="0"/>
      <c r="RS170" s="0"/>
      <c r="RT170" s="0"/>
      <c r="RU170" s="0"/>
      <c r="RV170" s="0"/>
      <c r="RW170" s="0"/>
      <c r="RX170" s="0"/>
      <c r="RY170" s="0"/>
      <c r="RZ170" s="0"/>
      <c r="SA170" s="0"/>
      <c r="SB170" s="0"/>
      <c r="SC170" s="0"/>
      <c r="SD170" s="0"/>
      <c r="SE170" s="0"/>
      <c r="SF170" s="0"/>
      <c r="SG170" s="0"/>
      <c r="SH170" s="0"/>
      <c r="SI170" s="0"/>
      <c r="SJ170" s="0"/>
      <c r="SK170" s="0"/>
      <c r="SL170" s="0"/>
      <c r="SM170" s="0"/>
      <c r="SN170" s="0"/>
      <c r="SO170" s="0"/>
      <c r="SP170" s="0"/>
      <c r="SQ170" s="0"/>
      <c r="SR170" s="0"/>
      <c r="SS170" s="0"/>
      <c r="ST170" s="0"/>
      <c r="SU170" s="0"/>
      <c r="SV170" s="0"/>
      <c r="SW170" s="0"/>
      <c r="SX170" s="0"/>
      <c r="SY170" s="0"/>
      <c r="SZ170" s="0"/>
      <c r="TA170" s="0"/>
      <c r="TB170" s="0"/>
      <c r="TC170" s="0"/>
      <c r="TD170" s="0"/>
      <c r="TE170" s="0"/>
      <c r="TF170" s="0"/>
      <c r="TG170" s="0"/>
      <c r="TH170" s="0"/>
      <c r="TI170" s="0"/>
      <c r="TJ170" s="0"/>
      <c r="TK170" s="0"/>
      <c r="TL170" s="0"/>
      <c r="TM170" s="0"/>
      <c r="TN170" s="0"/>
      <c r="TO170" s="0"/>
      <c r="TP170" s="0"/>
      <c r="TQ170" s="0"/>
      <c r="TR170" s="0"/>
      <c r="TS170" s="0"/>
      <c r="TT170" s="0"/>
      <c r="TU170" s="0"/>
      <c r="TV170" s="0"/>
      <c r="TW170" s="0"/>
      <c r="TX170" s="0"/>
      <c r="TY170" s="0"/>
      <c r="TZ170" s="0"/>
      <c r="UA170" s="0"/>
      <c r="UB170" s="0"/>
      <c r="UC170" s="0"/>
      <c r="UD170" s="0"/>
      <c r="UE170" s="0"/>
      <c r="UF170" s="0"/>
      <c r="UG170" s="0"/>
      <c r="UH170" s="0"/>
      <c r="UI170" s="0"/>
      <c r="UJ170" s="0"/>
      <c r="UK170" s="0"/>
      <c r="UL170" s="0"/>
      <c r="UM170" s="0"/>
      <c r="UN170" s="0"/>
      <c r="UO170" s="0"/>
      <c r="UP170" s="0"/>
      <c r="UQ170" s="0"/>
      <c r="UR170" s="0"/>
      <c r="US170" s="0"/>
      <c r="UT170" s="0"/>
      <c r="UU170" s="0"/>
      <c r="UV170" s="0"/>
      <c r="UW170" s="0"/>
      <c r="UX170" s="0"/>
      <c r="UY170" s="0"/>
      <c r="UZ170" s="0"/>
      <c r="VA170" s="0"/>
      <c r="VB170" s="0"/>
      <c r="VC170" s="0"/>
      <c r="VD170" s="0"/>
      <c r="VE170" s="0"/>
      <c r="VF170" s="0"/>
      <c r="VG170" s="0"/>
      <c r="VH170" s="0"/>
      <c r="VI170" s="0"/>
      <c r="VJ170" s="0"/>
      <c r="VK170" s="0"/>
      <c r="VL170" s="0"/>
      <c r="VM170" s="0"/>
      <c r="VN170" s="0"/>
      <c r="VO170" s="0"/>
      <c r="VP170" s="0"/>
      <c r="VQ170" s="0"/>
      <c r="VR170" s="0"/>
      <c r="VS170" s="0"/>
      <c r="VT170" s="0"/>
      <c r="VU170" s="0"/>
      <c r="VV170" s="0"/>
      <c r="VW170" s="0"/>
      <c r="VX170" s="0"/>
      <c r="VY170" s="0"/>
      <c r="VZ170" s="0"/>
      <c r="WA170" s="0"/>
      <c r="WB170" s="0"/>
      <c r="WC170" s="0"/>
      <c r="WD170" s="0"/>
      <c r="WE170" s="0"/>
      <c r="WF170" s="0"/>
      <c r="WG170" s="0"/>
      <c r="WH170" s="0"/>
      <c r="WI170" s="0"/>
      <c r="WJ170" s="0"/>
      <c r="WK170" s="0"/>
      <c r="WL170" s="0"/>
      <c r="WM170" s="0"/>
      <c r="WN170" s="0"/>
      <c r="WO170" s="0"/>
      <c r="WP170" s="0"/>
      <c r="WQ170" s="0"/>
      <c r="WR170" s="0"/>
      <c r="WS170" s="0"/>
      <c r="WT170" s="0"/>
      <c r="WU170" s="0"/>
      <c r="WV170" s="0"/>
      <c r="WW170" s="0"/>
      <c r="WX170" s="0"/>
      <c r="WY170" s="0"/>
      <c r="WZ170" s="0"/>
      <c r="XA170" s="0"/>
      <c r="XB170" s="0"/>
      <c r="XC170" s="0"/>
      <c r="XD170" s="0"/>
      <c r="XE170" s="0"/>
      <c r="XF170" s="0"/>
      <c r="XG170" s="0"/>
      <c r="XH170" s="0"/>
      <c r="XI170" s="0"/>
      <c r="XJ170" s="0"/>
      <c r="XK170" s="0"/>
      <c r="XL170" s="0"/>
      <c r="XM170" s="0"/>
      <c r="XN170" s="0"/>
      <c r="XO170" s="0"/>
      <c r="XP170" s="0"/>
      <c r="XQ170" s="0"/>
      <c r="XR170" s="0"/>
      <c r="XS170" s="0"/>
      <c r="XT170" s="0"/>
      <c r="XU170" s="0"/>
      <c r="XV170" s="0"/>
      <c r="XW170" s="0"/>
      <c r="XX170" s="0"/>
      <c r="XY170" s="0"/>
      <c r="XZ170" s="0"/>
      <c r="YA170" s="0"/>
      <c r="YB170" s="0"/>
      <c r="YC170" s="0"/>
      <c r="YD170" s="0"/>
      <c r="YE170" s="0"/>
      <c r="YF170" s="0"/>
      <c r="YG170" s="0"/>
      <c r="YH170" s="0"/>
      <c r="YI170" s="0"/>
      <c r="YJ170" s="0"/>
      <c r="YK170" s="0"/>
      <c r="YL170" s="0"/>
      <c r="YM170" s="0"/>
      <c r="YN170" s="0"/>
      <c r="YO170" s="0"/>
      <c r="YP170" s="0"/>
      <c r="YQ170" s="0"/>
      <c r="YR170" s="0"/>
      <c r="YS170" s="0"/>
      <c r="YT170" s="0"/>
      <c r="YU170" s="0"/>
      <c r="YV170" s="0"/>
      <c r="YW170" s="0"/>
      <c r="YX170" s="0"/>
      <c r="YY170" s="0"/>
      <c r="YZ170" s="0"/>
      <c r="ZA170" s="0"/>
      <c r="ZB170" s="0"/>
      <c r="ZC170" s="0"/>
      <c r="ZD170" s="0"/>
      <c r="ZE170" s="0"/>
      <c r="ZF170" s="0"/>
      <c r="ZG170" s="0"/>
      <c r="ZH170" s="0"/>
      <c r="ZI170" s="0"/>
      <c r="ZJ170" s="0"/>
      <c r="ZK170" s="0"/>
      <c r="ZL170" s="0"/>
      <c r="ZM170" s="0"/>
      <c r="ZN170" s="0"/>
      <c r="ZO170" s="0"/>
      <c r="ZP170" s="0"/>
      <c r="ZQ170" s="0"/>
      <c r="ZR170" s="0"/>
      <c r="ZS170" s="0"/>
      <c r="ZT170" s="0"/>
      <c r="ZU170" s="0"/>
      <c r="ZV170" s="0"/>
      <c r="ZW170" s="0"/>
      <c r="ZX170" s="0"/>
      <c r="ZY170" s="0"/>
      <c r="ZZ170" s="0"/>
      <c r="AAA170" s="0"/>
      <c r="AAB170" s="0"/>
      <c r="AAC170" s="0"/>
      <c r="AAD170" s="0"/>
      <c r="AAE170" s="0"/>
      <c r="AAF170" s="0"/>
      <c r="AAG170" s="0"/>
      <c r="AAH170" s="0"/>
      <c r="AAI170" s="0"/>
      <c r="AAJ170" s="0"/>
      <c r="AAK170" s="0"/>
      <c r="AAL170" s="0"/>
      <c r="AAM170" s="0"/>
      <c r="AAN170" s="0"/>
      <c r="AAO170" s="0"/>
      <c r="AAP170" s="0"/>
      <c r="AAQ170" s="0"/>
      <c r="AAR170" s="0"/>
      <c r="AAS170" s="0"/>
      <c r="AAT170" s="0"/>
      <c r="AAU170" s="0"/>
      <c r="AAV170" s="0"/>
      <c r="AAW170" s="0"/>
      <c r="AAX170" s="0"/>
      <c r="AAY170" s="0"/>
      <c r="AAZ170" s="0"/>
      <c r="ABA170" s="0"/>
      <c r="ABB170" s="0"/>
      <c r="ABC170" s="0"/>
      <c r="ABD170" s="0"/>
      <c r="ABE170" s="0"/>
      <c r="ABF170" s="0"/>
      <c r="ABG170" s="0"/>
      <c r="ABH170" s="0"/>
      <c r="ABI170" s="0"/>
      <c r="ABJ170" s="0"/>
      <c r="ABK170" s="0"/>
      <c r="ABL170" s="0"/>
      <c r="ABM170" s="0"/>
      <c r="ABN170" s="0"/>
      <c r="ABO170" s="0"/>
      <c r="ABP170" s="0"/>
      <c r="ABQ170" s="0"/>
      <c r="ABR170" s="0"/>
      <c r="ABS170" s="0"/>
      <c r="ABT170" s="0"/>
      <c r="ABU170" s="0"/>
      <c r="ABV170" s="0"/>
      <c r="ABW170" s="0"/>
      <c r="ABX170" s="0"/>
      <c r="ABY170" s="0"/>
      <c r="ABZ170" s="0"/>
      <c r="ACA170" s="0"/>
      <c r="ACB170" s="0"/>
      <c r="ACC170" s="0"/>
      <c r="ACD170" s="0"/>
      <c r="ACE170" s="0"/>
      <c r="ACF170" s="0"/>
      <c r="ACG170" s="0"/>
      <c r="ACH170" s="0"/>
      <c r="ACI170" s="0"/>
      <c r="ACJ170" s="0"/>
      <c r="ACK170" s="0"/>
      <c r="ACL170" s="0"/>
      <c r="ACM170" s="0"/>
      <c r="ACN170" s="0"/>
      <c r="ACO170" s="0"/>
      <c r="ACP170" s="0"/>
      <c r="ACQ170" s="0"/>
      <c r="ACR170" s="0"/>
      <c r="ACS170" s="0"/>
      <c r="ACT170" s="0"/>
      <c r="ACU170" s="0"/>
      <c r="ACV170" s="0"/>
      <c r="ACW170" s="0"/>
      <c r="ACX170" s="0"/>
      <c r="ACY170" s="0"/>
      <c r="ACZ170" s="0"/>
      <c r="ADA170" s="0"/>
      <c r="ADB170" s="0"/>
      <c r="ADC170" s="0"/>
      <c r="ADD170" s="0"/>
      <c r="ADE170" s="0"/>
      <c r="ADF170" s="0"/>
      <c r="ADG170" s="0"/>
      <c r="ADH170" s="0"/>
      <c r="ADI170" s="0"/>
      <c r="ADJ170" s="0"/>
      <c r="ADK170" s="0"/>
      <c r="ADL170" s="0"/>
      <c r="ADM170" s="0"/>
      <c r="ADN170" s="0"/>
      <c r="ADO170" s="0"/>
      <c r="ADP170" s="0"/>
      <c r="ADQ170" s="0"/>
      <c r="ADR170" s="0"/>
      <c r="ADS170" s="0"/>
      <c r="ADT170" s="0"/>
      <c r="ADU170" s="0"/>
      <c r="ADV170" s="0"/>
      <c r="ADW170" s="0"/>
      <c r="ADX170" s="0"/>
      <c r="ADY170" s="0"/>
      <c r="ADZ170" s="0"/>
      <c r="AEA170" s="0"/>
      <c r="AEB170" s="0"/>
      <c r="AEC170" s="0"/>
      <c r="AED170" s="0"/>
      <c r="AEE170" s="0"/>
      <c r="AEF170" s="0"/>
      <c r="AEG170" s="0"/>
      <c r="AEH170" s="0"/>
      <c r="AEI170" s="0"/>
      <c r="AEJ170" s="0"/>
      <c r="AEK170" s="0"/>
      <c r="AEL170" s="0"/>
      <c r="AEM170" s="0"/>
      <c r="AEN170" s="0"/>
      <c r="AEO170" s="0"/>
      <c r="AEP170" s="0"/>
      <c r="AEQ170" s="0"/>
      <c r="AER170" s="0"/>
      <c r="AES170" s="0"/>
      <c r="AET170" s="0"/>
      <c r="AEU170" s="0"/>
      <c r="AEV170" s="0"/>
      <c r="AEW170" s="0"/>
      <c r="AEX170" s="0"/>
      <c r="AEY170" s="0"/>
      <c r="AEZ170" s="0"/>
      <c r="AFA170" s="0"/>
      <c r="AFB170" s="0"/>
      <c r="AFC170" s="0"/>
      <c r="AFD170" s="0"/>
      <c r="AFE170" s="0"/>
      <c r="AFF170" s="0"/>
      <c r="AFG170" s="0"/>
      <c r="AFH170" s="0"/>
      <c r="AFI170" s="0"/>
      <c r="AFJ170" s="0"/>
      <c r="AFK170" s="0"/>
      <c r="AFL170" s="0"/>
      <c r="AFM170" s="0"/>
      <c r="AFN170" s="0"/>
      <c r="AFO170" s="0"/>
      <c r="AFP170" s="0"/>
      <c r="AFQ170" s="0"/>
      <c r="AFR170" s="0"/>
      <c r="AFS170" s="0"/>
      <c r="AFT170" s="0"/>
      <c r="AFU170" s="0"/>
      <c r="AFV170" s="0"/>
      <c r="AFW170" s="0"/>
      <c r="AFX170" s="0"/>
      <c r="AFY170" s="0"/>
      <c r="AFZ170" s="0"/>
      <c r="AGA170" s="0"/>
      <c r="AGB170" s="0"/>
      <c r="AGC170" s="0"/>
      <c r="AGD170" s="0"/>
      <c r="AGE170" s="0"/>
      <c r="AGF170" s="0"/>
      <c r="AGG170" s="0"/>
      <c r="AGH170" s="0"/>
      <c r="AGI170" s="0"/>
      <c r="AGJ170" s="0"/>
      <c r="AGK170" s="0"/>
      <c r="AGL170" s="0"/>
      <c r="AGM170" s="0"/>
      <c r="AGN170" s="0"/>
      <c r="AGO170" s="0"/>
      <c r="AGP170" s="0"/>
      <c r="AGQ170" s="0"/>
      <c r="AGR170" s="0"/>
      <c r="AGS170" s="0"/>
      <c r="AGT170" s="0"/>
      <c r="AGU170" s="0"/>
      <c r="AGV170" s="0"/>
      <c r="AGW170" s="0"/>
      <c r="AGX170" s="0"/>
      <c r="AGY170" s="0"/>
      <c r="AGZ170" s="0"/>
      <c r="AHA170" s="0"/>
      <c r="AHB170" s="0"/>
      <c r="AHC170" s="0"/>
      <c r="AHD170" s="0"/>
      <c r="AHE170" s="0"/>
      <c r="AHF170" s="0"/>
      <c r="AHG170" s="0"/>
      <c r="AHH170" s="0"/>
      <c r="AHI170" s="0"/>
      <c r="AHJ170" s="0"/>
      <c r="AHK170" s="0"/>
      <c r="AHL170" s="0"/>
      <c r="AHM170" s="0"/>
      <c r="AHN170" s="0"/>
      <c r="AHO170" s="0"/>
      <c r="AHP170" s="0"/>
      <c r="AHQ170" s="0"/>
      <c r="AHR170" s="0"/>
      <c r="AHS170" s="0"/>
      <c r="AHT170" s="0"/>
      <c r="AHU170" s="0"/>
      <c r="AHV170" s="0"/>
      <c r="AHW170" s="0"/>
      <c r="AHX170" s="0"/>
      <c r="AHY170" s="0"/>
      <c r="AHZ170" s="0"/>
      <c r="AIA170" s="0"/>
      <c r="AIB170" s="0"/>
      <c r="AIC170" s="0"/>
      <c r="AID170" s="0"/>
      <c r="AIE170" s="0"/>
      <c r="AIF170" s="0"/>
      <c r="AIG170" s="0"/>
      <c r="AIH170" s="0"/>
      <c r="AII170" s="0"/>
      <c r="AIJ170" s="0"/>
      <c r="AIK170" s="0"/>
      <c r="AIL170" s="0"/>
      <c r="AIM170" s="0"/>
      <c r="AIN170" s="0"/>
      <c r="AIO170" s="0"/>
      <c r="AIP170" s="0"/>
      <c r="AIQ170" s="0"/>
      <c r="AIR170" s="0"/>
      <c r="AIS170" s="0"/>
      <c r="AIT170" s="0"/>
      <c r="AIU170" s="0"/>
      <c r="AIV170" s="0"/>
      <c r="AIW170" s="0"/>
      <c r="AIX170" s="0"/>
      <c r="AIY170" s="0"/>
      <c r="AIZ170" s="0"/>
      <c r="AJA170" s="0"/>
      <c r="AJB170" s="0"/>
      <c r="AJC170" s="0"/>
      <c r="AJD170" s="0"/>
      <c r="AJE170" s="0"/>
      <c r="AJF170" s="0"/>
      <c r="AJG170" s="0"/>
      <c r="AJH170" s="0"/>
      <c r="AJI170" s="0"/>
      <c r="AJJ170" s="0"/>
      <c r="AJK170" s="0"/>
      <c r="AJL170" s="0"/>
      <c r="AJM170" s="0"/>
      <c r="AJN170" s="0"/>
      <c r="AJO170" s="0"/>
      <c r="AJP170" s="0"/>
      <c r="AJQ170" s="0"/>
      <c r="AJR170" s="0"/>
      <c r="AJS170" s="0"/>
      <c r="AJT170" s="0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customFormat="false" ht="18.6" hidden="false" customHeight="true" outlineLevel="0" collapsed="false">
      <c r="A171" s="43" t="s">
        <v>487</v>
      </c>
      <c r="B171" s="43" t="s">
        <v>488</v>
      </c>
      <c r="C171" s="65" t="s">
        <v>186</v>
      </c>
      <c r="D171" s="65"/>
      <c r="E171" s="43" t="s">
        <v>183</v>
      </c>
      <c r="F171" s="43" t="s">
        <v>134</v>
      </c>
      <c r="G171" s="43" t="s">
        <v>134</v>
      </c>
      <c r="H171" s="43"/>
      <c r="I171" s="43" t="s">
        <v>139</v>
      </c>
      <c r="J171" s="43"/>
      <c r="K171" s="43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 s="0"/>
      <c r="FS171" s="0"/>
      <c r="FT171" s="0"/>
      <c r="FU171" s="0"/>
      <c r="FV171" s="0"/>
      <c r="FW171" s="0"/>
      <c r="FX171" s="0"/>
      <c r="FY171" s="0"/>
      <c r="FZ171" s="0"/>
      <c r="GA171" s="0"/>
      <c r="GB171" s="0"/>
      <c r="GC171" s="0"/>
      <c r="GD171" s="0"/>
      <c r="GE171" s="0"/>
      <c r="GF171" s="0"/>
      <c r="GG171" s="0"/>
      <c r="GH171" s="0"/>
      <c r="GI171" s="0"/>
      <c r="GJ171" s="0"/>
      <c r="GK171" s="0"/>
      <c r="GL171" s="0"/>
      <c r="GM171" s="0"/>
      <c r="GN171" s="0"/>
      <c r="GO171" s="0"/>
      <c r="GP171" s="0"/>
      <c r="GQ171" s="0"/>
      <c r="GR171" s="0"/>
      <c r="GS171" s="0"/>
      <c r="GT171" s="0"/>
      <c r="GU171" s="0"/>
      <c r="GV171" s="0"/>
      <c r="GW171" s="0"/>
      <c r="GX171" s="0"/>
      <c r="GY171" s="0"/>
      <c r="GZ171" s="0"/>
      <c r="HA171" s="0"/>
      <c r="HB171" s="0"/>
      <c r="HC171" s="0"/>
      <c r="HD171" s="0"/>
      <c r="HE171" s="0"/>
      <c r="HF171" s="0"/>
      <c r="HG171" s="0"/>
      <c r="HH171" s="0"/>
      <c r="HI171" s="0"/>
      <c r="HJ171" s="0"/>
      <c r="HK171" s="0"/>
      <c r="HL171" s="0"/>
      <c r="HM171" s="0"/>
      <c r="HN171" s="0"/>
      <c r="HO171" s="0"/>
      <c r="HP171" s="0"/>
      <c r="HQ171" s="0"/>
      <c r="HR171" s="0"/>
      <c r="HS171" s="0"/>
      <c r="HT171" s="0"/>
      <c r="HU171" s="0"/>
      <c r="HV171" s="0"/>
      <c r="HW171" s="0"/>
      <c r="HX171" s="0"/>
      <c r="HY171" s="0"/>
      <c r="HZ171" s="0"/>
      <c r="IA171" s="0"/>
      <c r="IB171" s="0"/>
      <c r="IC171" s="0"/>
      <c r="ID171" s="0"/>
      <c r="IE171" s="0"/>
      <c r="IF171" s="0"/>
      <c r="IG171" s="0"/>
      <c r="IH171" s="0"/>
      <c r="II171" s="0"/>
      <c r="IJ171" s="0"/>
      <c r="IK171" s="0"/>
      <c r="IL171" s="0"/>
      <c r="IM171" s="0"/>
      <c r="IN171" s="0"/>
      <c r="IO171" s="0"/>
      <c r="IP171" s="0"/>
      <c r="IQ171" s="0"/>
      <c r="IR171" s="0"/>
      <c r="IS171" s="0"/>
      <c r="IT171" s="0"/>
      <c r="IU171" s="0"/>
      <c r="IV171" s="0"/>
      <c r="IW171" s="0"/>
      <c r="IX171" s="0"/>
      <c r="IY171" s="0"/>
      <c r="IZ171" s="0"/>
      <c r="JA171" s="0"/>
      <c r="JB171" s="0"/>
      <c r="JC171" s="0"/>
      <c r="JD171" s="0"/>
      <c r="JE171" s="0"/>
      <c r="JF171" s="0"/>
      <c r="JG171" s="0"/>
      <c r="JH171" s="0"/>
      <c r="JI171" s="0"/>
      <c r="JJ171" s="0"/>
      <c r="JK171" s="0"/>
      <c r="JL171" s="0"/>
      <c r="JM171" s="0"/>
      <c r="JN171" s="0"/>
      <c r="JO171" s="0"/>
      <c r="JP171" s="0"/>
      <c r="JQ171" s="0"/>
      <c r="JR171" s="0"/>
      <c r="JS171" s="0"/>
      <c r="JT171" s="0"/>
      <c r="JU171" s="0"/>
      <c r="JV171" s="0"/>
      <c r="JW171" s="0"/>
      <c r="JX171" s="0"/>
      <c r="JY171" s="0"/>
      <c r="JZ171" s="0"/>
      <c r="KA171" s="0"/>
      <c r="KB171" s="0"/>
      <c r="KC171" s="0"/>
      <c r="KD171" s="0"/>
      <c r="KE171" s="0"/>
      <c r="KF171" s="0"/>
      <c r="KG171" s="0"/>
      <c r="KH171" s="0"/>
      <c r="KI171" s="0"/>
      <c r="KJ171" s="0"/>
      <c r="KK171" s="0"/>
      <c r="KL171" s="0"/>
      <c r="KM171" s="0"/>
      <c r="KN171" s="0"/>
      <c r="KO171" s="0"/>
      <c r="KP171" s="0"/>
      <c r="KQ171" s="0"/>
      <c r="KR171" s="0"/>
      <c r="KS171" s="0"/>
      <c r="KT171" s="0"/>
      <c r="KU171" s="0"/>
      <c r="KV171" s="0"/>
      <c r="KW171" s="0"/>
      <c r="KX171" s="0"/>
      <c r="KY171" s="0"/>
      <c r="KZ171" s="0"/>
      <c r="LA171" s="0"/>
      <c r="LB171" s="0"/>
      <c r="LC171" s="0"/>
      <c r="LD171" s="0"/>
      <c r="LE171" s="0"/>
      <c r="LF171" s="0"/>
      <c r="LG171" s="0"/>
      <c r="LH171" s="0"/>
      <c r="LI171" s="0"/>
      <c r="LJ171" s="0"/>
      <c r="LK171" s="0"/>
      <c r="LL171" s="0"/>
      <c r="LM171" s="0"/>
      <c r="LN171" s="0"/>
      <c r="LO171" s="0"/>
      <c r="LP171" s="0"/>
      <c r="LQ171" s="0"/>
      <c r="LR171" s="0"/>
      <c r="LS171" s="0"/>
      <c r="LT171" s="0"/>
      <c r="LU171" s="0"/>
      <c r="LV171" s="0"/>
      <c r="LW171" s="0"/>
      <c r="LX171" s="0"/>
      <c r="LY171" s="0"/>
      <c r="LZ171" s="0"/>
      <c r="MA171" s="0"/>
      <c r="MB171" s="0"/>
      <c r="MC171" s="0"/>
      <c r="MD171" s="0"/>
      <c r="ME171" s="0"/>
      <c r="MF171" s="0"/>
      <c r="MG171" s="0"/>
      <c r="MH171" s="0"/>
      <c r="MI171" s="0"/>
      <c r="MJ171" s="0"/>
      <c r="MK171" s="0"/>
      <c r="ML171" s="0"/>
      <c r="MM171" s="0"/>
      <c r="MN171" s="0"/>
      <c r="MO171" s="0"/>
      <c r="MP171" s="0"/>
      <c r="MQ171" s="0"/>
      <c r="MR171" s="0"/>
      <c r="MS171" s="0"/>
      <c r="MT171" s="0"/>
      <c r="MU171" s="0"/>
      <c r="MV171" s="0"/>
      <c r="MW171" s="0"/>
      <c r="MX171" s="0"/>
      <c r="MY171" s="0"/>
      <c r="MZ171" s="0"/>
      <c r="NA171" s="0"/>
      <c r="NB171" s="0"/>
      <c r="NC171" s="0"/>
      <c r="ND171" s="0"/>
      <c r="NE171" s="0"/>
      <c r="NF171" s="0"/>
      <c r="NG171" s="0"/>
      <c r="NH171" s="0"/>
      <c r="NI171" s="0"/>
      <c r="NJ171" s="0"/>
      <c r="NK171" s="0"/>
      <c r="NL171" s="0"/>
      <c r="NM171" s="0"/>
      <c r="NN171" s="0"/>
      <c r="NO171" s="0"/>
      <c r="NP171" s="0"/>
      <c r="NQ171" s="0"/>
      <c r="NR171" s="0"/>
      <c r="NS171" s="0"/>
      <c r="NT171" s="0"/>
      <c r="NU171" s="0"/>
      <c r="NV171" s="0"/>
      <c r="NW171" s="0"/>
      <c r="NX171" s="0"/>
      <c r="NY171" s="0"/>
      <c r="NZ171" s="0"/>
      <c r="OA171" s="0"/>
      <c r="OB171" s="0"/>
      <c r="OC171" s="0"/>
      <c r="OD171" s="0"/>
      <c r="OE171" s="0"/>
      <c r="OF171" s="0"/>
      <c r="OG171" s="0"/>
      <c r="OH171" s="0"/>
      <c r="OI171" s="0"/>
      <c r="OJ171" s="0"/>
      <c r="OK171" s="0"/>
      <c r="OL171" s="0"/>
      <c r="OM171" s="0"/>
      <c r="ON171" s="0"/>
      <c r="OO171" s="0"/>
      <c r="OP171" s="0"/>
      <c r="OQ171" s="0"/>
      <c r="OR171" s="0"/>
      <c r="OS171" s="0"/>
      <c r="OT171" s="0"/>
      <c r="OU171" s="0"/>
      <c r="OV171" s="0"/>
      <c r="OW171" s="0"/>
      <c r="OX171" s="0"/>
      <c r="OY171" s="0"/>
      <c r="OZ171" s="0"/>
      <c r="PA171" s="0"/>
      <c r="PB171" s="0"/>
      <c r="PC171" s="0"/>
      <c r="PD171" s="0"/>
      <c r="PE171" s="0"/>
      <c r="PF171" s="0"/>
      <c r="PG171" s="0"/>
      <c r="PH171" s="0"/>
      <c r="PI171" s="0"/>
      <c r="PJ171" s="0"/>
      <c r="PK171" s="0"/>
      <c r="PL171" s="0"/>
      <c r="PM171" s="0"/>
      <c r="PN171" s="0"/>
      <c r="PO171" s="0"/>
      <c r="PP171" s="0"/>
      <c r="PQ171" s="0"/>
      <c r="PR171" s="0"/>
      <c r="PS171" s="0"/>
      <c r="PT171" s="0"/>
      <c r="PU171" s="0"/>
      <c r="PV171" s="0"/>
      <c r="PW171" s="0"/>
      <c r="PX171" s="0"/>
      <c r="PY171" s="0"/>
      <c r="PZ171" s="0"/>
      <c r="QA171" s="0"/>
      <c r="QB171" s="0"/>
      <c r="QC171" s="0"/>
      <c r="QD171" s="0"/>
      <c r="QE171" s="0"/>
      <c r="QF171" s="0"/>
      <c r="QG171" s="0"/>
      <c r="QH171" s="0"/>
      <c r="QI171" s="0"/>
      <c r="QJ171" s="0"/>
      <c r="QK171" s="0"/>
      <c r="QL171" s="0"/>
      <c r="QM171" s="0"/>
      <c r="QN171" s="0"/>
      <c r="QO171" s="0"/>
      <c r="QP171" s="0"/>
      <c r="QQ171" s="0"/>
      <c r="QR171" s="0"/>
      <c r="QS171" s="0"/>
      <c r="QT171" s="0"/>
      <c r="QU171" s="0"/>
      <c r="QV171" s="0"/>
      <c r="QW171" s="0"/>
      <c r="QX171" s="0"/>
      <c r="QY171" s="0"/>
      <c r="QZ171" s="0"/>
      <c r="RA171" s="0"/>
      <c r="RB171" s="0"/>
      <c r="RC171" s="0"/>
      <c r="RD171" s="0"/>
      <c r="RE171" s="0"/>
      <c r="RF171" s="0"/>
      <c r="RG171" s="0"/>
      <c r="RH171" s="0"/>
      <c r="RI171" s="0"/>
      <c r="RJ171" s="0"/>
      <c r="RK171" s="0"/>
      <c r="RL171" s="0"/>
      <c r="RM171" s="0"/>
      <c r="RN171" s="0"/>
      <c r="RO171" s="0"/>
      <c r="RP171" s="0"/>
      <c r="RQ171" s="0"/>
      <c r="RR171" s="0"/>
      <c r="RS171" s="0"/>
      <c r="RT171" s="0"/>
      <c r="RU171" s="0"/>
      <c r="RV171" s="0"/>
      <c r="RW171" s="0"/>
      <c r="RX171" s="0"/>
      <c r="RY171" s="0"/>
      <c r="RZ171" s="0"/>
      <c r="SA171" s="0"/>
      <c r="SB171" s="0"/>
      <c r="SC171" s="0"/>
      <c r="SD171" s="0"/>
      <c r="SE171" s="0"/>
      <c r="SF171" s="0"/>
      <c r="SG171" s="0"/>
      <c r="SH171" s="0"/>
      <c r="SI171" s="0"/>
      <c r="SJ171" s="0"/>
      <c r="SK171" s="0"/>
      <c r="SL171" s="0"/>
      <c r="SM171" s="0"/>
      <c r="SN171" s="0"/>
      <c r="SO171" s="0"/>
      <c r="SP171" s="0"/>
      <c r="SQ171" s="0"/>
      <c r="SR171" s="0"/>
      <c r="SS171" s="0"/>
      <c r="ST171" s="0"/>
      <c r="SU171" s="0"/>
      <c r="SV171" s="0"/>
      <c r="SW171" s="0"/>
      <c r="SX171" s="0"/>
      <c r="SY171" s="0"/>
      <c r="SZ171" s="0"/>
      <c r="TA171" s="0"/>
      <c r="TB171" s="0"/>
      <c r="TC171" s="0"/>
      <c r="TD171" s="0"/>
      <c r="TE171" s="0"/>
      <c r="TF171" s="0"/>
      <c r="TG171" s="0"/>
      <c r="TH171" s="0"/>
      <c r="TI171" s="0"/>
      <c r="TJ171" s="0"/>
      <c r="TK171" s="0"/>
      <c r="TL171" s="0"/>
      <c r="TM171" s="0"/>
      <c r="TN171" s="0"/>
      <c r="TO171" s="0"/>
      <c r="TP171" s="0"/>
      <c r="TQ171" s="0"/>
      <c r="TR171" s="0"/>
      <c r="TS171" s="0"/>
      <c r="TT171" s="0"/>
      <c r="TU171" s="0"/>
      <c r="TV171" s="0"/>
      <c r="TW171" s="0"/>
      <c r="TX171" s="0"/>
      <c r="TY171" s="0"/>
      <c r="TZ171" s="0"/>
      <c r="UA171" s="0"/>
      <c r="UB171" s="0"/>
      <c r="UC171" s="0"/>
      <c r="UD171" s="0"/>
      <c r="UE171" s="0"/>
      <c r="UF171" s="0"/>
      <c r="UG171" s="0"/>
      <c r="UH171" s="0"/>
      <c r="UI171" s="0"/>
      <c r="UJ171" s="0"/>
      <c r="UK171" s="0"/>
      <c r="UL171" s="0"/>
      <c r="UM171" s="0"/>
      <c r="UN171" s="0"/>
      <c r="UO171" s="0"/>
      <c r="UP171" s="0"/>
      <c r="UQ171" s="0"/>
      <c r="UR171" s="0"/>
      <c r="US171" s="0"/>
      <c r="UT171" s="0"/>
      <c r="UU171" s="0"/>
      <c r="UV171" s="0"/>
      <c r="UW171" s="0"/>
      <c r="UX171" s="0"/>
      <c r="UY171" s="0"/>
      <c r="UZ171" s="0"/>
      <c r="VA171" s="0"/>
      <c r="VB171" s="0"/>
      <c r="VC171" s="0"/>
      <c r="VD171" s="0"/>
      <c r="VE171" s="0"/>
      <c r="VF171" s="0"/>
      <c r="VG171" s="0"/>
      <c r="VH171" s="0"/>
      <c r="VI171" s="0"/>
      <c r="VJ171" s="0"/>
      <c r="VK171" s="0"/>
      <c r="VL171" s="0"/>
      <c r="VM171" s="0"/>
      <c r="VN171" s="0"/>
      <c r="VO171" s="0"/>
      <c r="VP171" s="0"/>
      <c r="VQ171" s="0"/>
      <c r="VR171" s="0"/>
      <c r="VS171" s="0"/>
      <c r="VT171" s="0"/>
      <c r="VU171" s="0"/>
      <c r="VV171" s="0"/>
      <c r="VW171" s="0"/>
      <c r="VX171" s="0"/>
      <c r="VY171" s="0"/>
      <c r="VZ171" s="0"/>
      <c r="WA171" s="0"/>
      <c r="WB171" s="0"/>
      <c r="WC171" s="0"/>
      <c r="WD171" s="0"/>
      <c r="WE171" s="0"/>
      <c r="WF171" s="0"/>
      <c r="WG171" s="0"/>
      <c r="WH171" s="0"/>
      <c r="WI171" s="0"/>
      <c r="WJ171" s="0"/>
      <c r="WK171" s="0"/>
      <c r="WL171" s="0"/>
      <c r="WM171" s="0"/>
      <c r="WN171" s="0"/>
      <c r="WO171" s="0"/>
      <c r="WP171" s="0"/>
      <c r="WQ171" s="0"/>
      <c r="WR171" s="0"/>
      <c r="WS171" s="0"/>
      <c r="WT171" s="0"/>
      <c r="WU171" s="0"/>
      <c r="WV171" s="0"/>
      <c r="WW171" s="0"/>
      <c r="WX171" s="0"/>
      <c r="WY171" s="0"/>
      <c r="WZ171" s="0"/>
      <c r="XA171" s="0"/>
      <c r="XB171" s="0"/>
      <c r="XC171" s="0"/>
      <c r="XD171" s="0"/>
      <c r="XE171" s="0"/>
      <c r="XF171" s="0"/>
      <c r="XG171" s="0"/>
      <c r="XH171" s="0"/>
      <c r="XI171" s="0"/>
      <c r="XJ171" s="0"/>
      <c r="XK171" s="0"/>
      <c r="XL171" s="0"/>
      <c r="XM171" s="0"/>
      <c r="XN171" s="0"/>
      <c r="XO171" s="0"/>
      <c r="XP171" s="0"/>
      <c r="XQ171" s="0"/>
      <c r="XR171" s="0"/>
      <c r="XS171" s="0"/>
      <c r="XT171" s="0"/>
      <c r="XU171" s="0"/>
      <c r="XV171" s="0"/>
      <c r="XW171" s="0"/>
      <c r="XX171" s="0"/>
      <c r="XY171" s="0"/>
      <c r="XZ171" s="0"/>
      <c r="YA171" s="0"/>
      <c r="YB171" s="0"/>
      <c r="YC171" s="0"/>
      <c r="YD171" s="0"/>
      <c r="YE171" s="0"/>
      <c r="YF171" s="0"/>
      <c r="YG171" s="0"/>
      <c r="YH171" s="0"/>
      <c r="YI171" s="0"/>
      <c r="YJ171" s="0"/>
      <c r="YK171" s="0"/>
      <c r="YL171" s="0"/>
      <c r="YM171" s="0"/>
      <c r="YN171" s="0"/>
      <c r="YO171" s="0"/>
      <c r="YP171" s="0"/>
      <c r="YQ171" s="0"/>
      <c r="YR171" s="0"/>
      <c r="YS171" s="0"/>
      <c r="YT171" s="0"/>
      <c r="YU171" s="0"/>
      <c r="YV171" s="0"/>
      <c r="YW171" s="0"/>
      <c r="YX171" s="0"/>
      <c r="YY171" s="0"/>
      <c r="YZ171" s="0"/>
      <c r="ZA171" s="0"/>
      <c r="ZB171" s="0"/>
      <c r="ZC171" s="0"/>
      <c r="ZD171" s="0"/>
      <c r="ZE171" s="0"/>
      <c r="ZF171" s="0"/>
      <c r="ZG171" s="0"/>
      <c r="ZH171" s="0"/>
      <c r="ZI171" s="0"/>
      <c r="ZJ171" s="0"/>
      <c r="ZK171" s="0"/>
      <c r="ZL171" s="0"/>
      <c r="ZM171" s="0"/>
      <c r="ZN171" s="0"/>
      <c r="ZO171" s="0"/>
      <c r="ZP171" s="0"/>
      <c r="ZQ171" s="0"/>
      <c r="ZR171" s="0"/>
      <c r="ZS171" s="0"/>
      <c r="ZT171" s="0"/>
      <c r="ZU171" s="0"/>
      <c r="ZV171" s="0"/>
      <c r="ZW171" s="0"/>
      <c r="ZX171" s="0"/>
      <c r="ZY171" s="0"/>
      <c r="ZZ171" s="0"/>
      <c r="AAA171" s="0"/>
      <c r="AAB171" s="0"/>
      <c r="AAC171" s="0"/>
      <c r="AAD171" s="0"/>
      <c r="AAE171" s="0"/>
      <c r="AAF171" s="0"/>
      <c r="AAG171" s="0"/>
      <c r="AAH171" s="0"/>
      <c r="AAI171" s="0"/>
      <c r="AAJ171" s="0"/>
      <c r="AAK171" s="0"/>
      <c r="AAL171" s="0"/>
      <c r="AAM171" s="0"/>
      <c r="AAN171" s="0"/>
      <c r="AAO171" s="0"/>
      <c r="AAP171" s="0"/>
      <c r="AAQ171" s="0"/>
      <c r="AAR171" s="0"/>
      <c r="AAS171" s="0"/>
      <c r="AAT171" s="0"/>
      <c r="AAU171" s="0"/>
      <c r="AAV171" s="0"/>
      <c r="AAW171" s="0"/>
      <c r="AAX171" s="0"/>
      <c r="AAY171" s="0"/>
      <c r="AAZ171" s="0"/>
      <c r="ABA171" s="0"/>
      <c r="ABB171" s="0"/>
      <c r="ABC171" s="0"/>
      <c r="ABD171" s="0"/>
      <c r="ABE171" s="0"/>
      <c r="ABF171" s="0"/>
      <c r="ABG171" s="0"/>
      <c r="ABH171" s="0"/>
      <c r="ABI171" s="0"/>
      <c r="ABJ171" s="0"/>
      <c r="ABK171" s="0"/>
      <c r="ABL171" s="0"/>
      <c r="ABM171" s="0"/>
      <c r="ABN171" s="0"/>
      <c r="ABO171" s="0"/>
      <c r="ABP171" s="0"/>
      <c r="ABQ171" s="0"/>
      <c r="ABR171" s="0"/>
      <c r="ABS171" s="0"/>
      <c r="ABT171" s="0"/>
      <c r="ABU171" s="0"/>
      <c r="ABV171" s="0"/>
      <c r="ABW171" s="0"/>
      <c r="ABX171" s="0"/>
      <c r="ABY171" s="0"/>
      <c r="ABZ171" s="0"/>
      <c r="ACA171" s="0"/>
      <c r="ACB171" s="0"/>
      <c r="ACC171" s="0"/>
      <c r="ACD171" s="0"/>
      <c r="ACE171" s="0"/>
      <c r="ACF171" s="0"/>
      <c r="ACG171" s="0"/>
      <c r="ACH171" s="0"/>
      <c r="ACI171" s="0"/>
      <c r="ACJ171" s="0"/>
      <c r="ACK171" s="0"/>
      <c r="ACL171" s="0"/>
      <c r="ACM171" s="0"/>
      <c r="ACN171" s="0"/>
      <c r="ACO171" s="0"/>
      <c r="ACP171" s="0"/>
      <c r="ACQ171" s="0"/>
      <c r="ACR171" s="0"/>
      <c r="ACS171" s="0"/>
      <c r="ACT171" s="0"/>
      <c r="ACU171" s="0"/>
      <c r="ACV171" s="0"/>
      <c r="ACW171" s="0"/>
      <c r="ACX171" s="0"/>
      <c r="ACY171" s="0"/>
      <c r="ACZ171" s="0"/>
      <c r="ADA171" s="0"/>
      <c r="ADB171" s="0"/>
      <c r="ADC171" s="0"/>
      <c r="ADD171" s="0"/>
      <c r="ADE171" s="0"/>
      <c r="ADF171" s="0"/>
      <c r="ADG171" s="0"/>
      <c r="ADH171" s="0"/>
      <c r="ADI171" s="0"/>
      <c r="ADJ171" s="0"/>
      <c r="ADK171" s="0"/>
      <c r="ADL171" s="0"/>
      <c r="ADM171" s="0"/>
      <c r="ADN171" s="0"/>
      <c r="ADO171" s="0"/>
      <c r="ADP171" s="0"/>
      <c r="ADQ171" s="0"/>
      <c r="ADR171" s="0"/>
      <c r="ADS171" s="0"/>
      <c r="ADT171" s="0"/>
      <c r="ADU171" s="0"/>
      <c r="ADV171" s="0"/>
      <c r="ADW171" s="0"/>
      <c r="ADX171" s="0"/>
      <c r="ADY171" s="0"/>
      <c r="ADZ171" s="0"/>
      <c r="AEA171" s="0"/>
      <c r="AEB171" s="0"/>
      <c r="AEC171" s="0"/>
      <c r="AED171" s="0"/>
      <c r="AEE171" s="0"/>
      <c r="AEF171" s="0"/>
      <c r="AEG171" s="0"/>
      <c r="AEH171" s="0"/>
      <c r="AEI171" s="0"/>
      <c r="AEJ171" s="0"/>
      <c r="AEK171" s="0"/>
      <c r="AEL171" s="0"/>
      <c r="AEM171" s="0"/>
      <c r="AEN171" s="0"/>
      <c r="AEO171" s="0"/>
      <c r="AEP171" s="0"/>
      <c r="AEQ171" s="0"/>
      <c r="AER171" s="0"/>
      <c r="AES171" s="0"/>
      <c r="AET171" s="0"/>
      <c r="AEU171" s="0"/>
      <c r="AEV171" s="0"/>
      <c r="AEW171" s="0"/>
      <c r="AEX171" s="0"/>
      <c r="AEY171" s="0"/>
      <c r="AEZ171" s="0"/>
      <c r="AFA171" s="0"/>
      <c r="AFB171" s="0"/>
      <c r="AFC171" s="0"/>
      <c r="AFD171" s="0"/>
      <c r="AFE171" s="0"/>
      <c r="AFF171" s="0"/>
      <c r="AFG171" s="0"/>
      <c r="AFH171" s="0"/>
      <c r="AFI171" s="0"/>
      <c r="AFJ171" s="0"/>
      <c r="AFK171" s="0"/>
      <c r="AFL171" s="0"/>
      <c r="AFM171" s="0"/>
      <c r="AFN171" s="0"/>
      <c r="AFO171" s="0"/>
      <c r="AFP171" s="0"/>
      <c r="AFQ171" s="0"/>
      <c r="AFR171" s="0"/>
      <c r="AFS171" s="0"/>
      <c r="AFT171" s="0"/>
      <c r="AFU171" s="0"/>
      <c r="AFV171" s="0"/>
      <c r="AFW171" s="0"/>
      <c r="AFX171" s="0"/>
      <c r="AFY171" s="0"/>
      <c r="AFZ171" s="0"/>
      <c r="AGA171" s="0"/>
      <c r="AGB171" s="0"/>
      <c r="AGC171" s="0"/>
      <c r="AGD171" s="0"/>
      <c r="AGE171" s="0"/>
      <c r="AGF171" s="0"/>
      <c r="AGG171" s="0"/>
      <c r="AGH171" s="0"/>
      <c r="AGI171" s="0"/>
      <c r="AGJ171" s="0"/>
      <c r="AGK171" s="0"/>
      <c r="AGL171" s="0"/>
      <c r="AGM171" s="0"/>
      <c r="AGN171" s="0"/>
      <c r="AGO171" s="0"/>
      <c r="AGP171" s="0"/>
      <c r="AGQ171" s="0"/>
      <c r="AGR171" s="0"/>
      <c r="AGS171" s="0"/>
      <c r="AGT171" s="0"/>
      <c r="AGU171" s="0"/>
      <c r="AGV171" s="0"/>
      <c r="AGW171" s="0"/>
      <c r="AGX171" s="0"/>
      <c r="AGY171" s="0"/>
      <c r="AGZ171" s="0"/>
      <c r="AHA171" s="0"/>
      <c r="AHB171" s="0"/>
      <c r="AHC171" s="0"/>
      <c r="AHD171" s="0"/>
      <c r="AHE171" s="0"/>
      <c r="AHF171" s="0"/>
      <c r="AHG171" s="0"/>
      <c r="AHH171" s="0"/>
      <c r="AHI171" s="0"/>
      <c r="AHJ171" s="0"/>
      <c r="AHK171" s="0"/>
      <c r="AHL171" s="0"/>
      <c r="AHM171" s="0"/>
      <c r="AHN171" s="0"/>
      <c r="AHO171" s="0"/>
      <c r="AHP171" s="0"/>
      <c r="AHQ171" s="0"/>
      <c r="AHR171" s="0"/>
      <c r="AHS171" s="0"/>
      <c r="AHT171" s="0"/>
      <c r="AHU171" s="0"/>
      <c r="AHV171" s="0"/>
      <c r="AHW171" s="0"/>
      <c r="AHX171" s="0"/>
      <c r="AHY171" s="0"/>
      <c r="AHZ171" s="0"/>
      <c r="AIA171" s="0"/>
      <c r="AIB171" s="0"/>
      <c r="AIC171" s="0"/>
      <c r="AID171" s="0"/>
      <c r="AIE171" s="0"/>
      <c r="AIF171" s="0"/>
      <c r="AIG171" s="0"/>
      <c r="AIH171" s="0"/>
      <c r="AII171" s="0"/>
      <c r="AIJ171" s="0"/>
      <c r="AIK171" s="0"/>
      <c r="AIL171" s="0"/>
      <c r="AIM171" s="0"/>
      <c r="AIN171" s="0"/>
      <c r="AIO171" s="0"/>
      <c r="AIP171" s="0"/>
      <c r="AIQ171" s="0"/>
      <c r="AIR171" s="0"/>
      <c r="AIS171" s="0"/>
      <c r="AIT171" s="0"/>
      <c r="AIU171" s="0"/>
      <c r="AIV171" s="0"/>
      <c r="AIW171" s="0"/>
      <c r="AIX171" s="0"/>
      <c r="AIY171" s="0"/>
      <c r="AIZ171" s="0"/>
      <c r="AJA171" s="0"/>
      <c r="AJB171" s="0"/>
      <c r="AJC171" s="0"/>
      <c r="AJD171" s="0"/>
      <c r="AJE171" s="0"/>
      <c r="AJF171" s="0"/>
      <c r="AJG171" s="0"/>
      <c r="AJH171" s="0"/>
      <c r="AJI171" s="0"/>
      <c r="AJJ171" s="0"/>
      <c r="AJK171" s="0"/>
      <c r="AJL171" s="0"/>
      <c r="AJM171" s="0"/>
      <c r="AJN171" s="0"/>
      <c r="AJO171" s="0"/>
      <c r="AJP171" s="0"/>
      <c r="AJQ171" s="0"/>
      <c r="AJR171" s="0"/>
      <c r="AJS171" s="0"/>
      <c r="AJT171" s="0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customFormat="false" ht="18.6" hidden="false" customHeight="true" outlineLevel="0" collapsed="false">
      <c r="A172" s="43" t="s">
        <v>489</v>
      </c>
      <c r="B172" s="43" t="s">
        <v>490</v>
      </c>
      <c r="C172" s="65" t="s">
        <v>138</v>
      </c>
      <c r="D172" s="65"/>
      <c r="E172" s="43"/>
      <c r="F172" s="43"/>
      <c r="G172" s="43" t="s">
        <v>134</v>
      </c>
      <c r="H172" s="43" t="s">
        <v>134</v>
      </c>
      <c r="I172" s="43" t="s">
        <v>146</v>
      </c>
      <c r="J172" s="43"/>
      <c r="K172" s="43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 s="0"/>
      <c r="FT172" s="0"/>
      <c r="FU172" s="0"/>
      <c r="FV172" s="0"/>
      <c r="FW172" s="0"/>
      <c r="FX172" s="0"/>
      <c r="FY172" s="0"/>
      <c r="FZ172" s="0"/>
      <c r="GA172" s="0"/>
      <c r="GB172" s="0"/>
      <c r="GC172" s="0"/>
      <c r="GD172" s="0"/>
      <c r="GE172" s="0"/>
      <c r="GF172" s="0"/>
      <c r="GG172" s="0"/>
      <c r="GH172" s="0"/>
      <c r="GI172" s="0"/>
      <c r="GJ172" s="0"/>
      <c r="GK172" s="0"/>
      <c r="GL172" s="0"/>
      <c r="GM172" s="0"/>
      <c r="GN172" s="0"/>
      <c r="GO172" s="0"/>
      <c r="GP172" s="0"/>
      <c r="GQ172" s="0"/>
      <c r="GR172" s="0"/>
      <c r="GS172" s="0"/>
      <c r="GT172" s="0"/>
      <c r="GU172" s="0"/>
      <c r="GV172" s="0"/>
      <c r="GW172" s="0"/>
      <c r="GX172" s="0"/>
      <c r="GY172" s="0"/>
      <c r="GZ172" s="0"/>
      <c r="HA172" s="0"/>
      <c r="HB172" s="0"/>
      <c r="HC172" s="0"/>
      <c r="HD172" s="0"/>
      <c r="HE172" s="0"/>
      <c r="HF172" s="0"/>
      <c r="HG172" s="0"/>
      <c r="HH172" s="0"/>
      <c r="HI172" s="0"/>
      <c r="HJ172" s="0"/>
      <c r="HK172" s="0"/>
      <c r="HL172" s="0"/>
      <c r="HM172" s="0"/>
      <c r="HN172" s="0"/>
      <c r="HO172" s="0"/>
      <c r="HP172" s="0"/>
      <c r="HQ172" s="0"/>
      <c r="HR172" s="0"/>
      <c r="HS172" s="0"/>
      <c r="HT172" s="0"/>
      <c r="HU172" s="0"/>
      <c r="HV172" s="0"/>
      <c r="HW172" s="0"/>
      <c r="HX172" s="0"/>
      <c r="HY172" s="0"/>
      <c r="HZ172" s="0"/>
      <c r="IA172" s="0"/>
      <c r="IB172" s="0"/>
      <c r="IC172" s="0"/>
      <c r="ID172" s="0"/>
      <c r="IE172" s="0"/>
      <c r="IF172" s="0"/>
      <c r="IG172" s="0"/>
      <c r="IH172" s="0"/>
      <c r="II172" s="0"/>
      <c r="IJ172" s="0"/>
      <c r="IK172" s="0"/>
      <c r="IL172" s="0"/>
      <c r="IM172" s="0"/>
      <c r="IN172" s="0"/>
      <c r="IO172" s="0"/>
      <c r="IP172" s="0"/>
      <c r="IQ172" s="0"/>
      <c r="IR172" s="0"/>
      <c r="IS172" s="0"/>
      <c r="IT172" s="0"/>
      <c r="IU172" s="0"/>
      <c r="IV172" s="0"/>
      <c r="IW172" s="0"/>
      <c r="IX172" s="0"/>
      <c r="IY172" s="0"/>
      <c r="IZ172" s="0"/>
      <c r="JA172" s="0"/>
      <c r="JB172" s="0"/>
      <c r="JC172" s="0"/>
      <c r="JD172" s="0"/>
      <c r="JE172" s="0"/>
      <c r="JF172" s="0"/>
      <c r="JG172" s="0"/>
      <c r="JH172" s="0"/>
      <c r="JI172" s="0"/>
      <c r="JJ172" s="0"/>
      <c r="JK172" s="0"/>
      <c r="JL172" s="0"/>
      <c r="JM172" s="0"/>
      <c r="JN172" s="0"/>
      <c r="JO172" s="0"/>
      <c r="JP172" s="0"/>
      <c r="JQ172" s="0"/>
      <c r="JR172" s="0"/>
      <c r="JS172" s="0"/>
      <c r="JT172" s="0"/>
      <c r="JU172" s="0"/>
      <c r="JV172" s="0"/>
      <c r="JW172" s="0"/>
      <c r="JX172" s="0"/>
      <c r="JY172" s="0"/>
      <c r="JZ172" s="0"/>
      <c r="KA172" s="0"/>
      <c r="KB172" s="0"/>
      <c r="KC172" s="0"/>
      <c r="KD172" s="0"/>
      <c r="KE172" s="0"/>
      <c r="KF172" s="0"/>
      <c r="KG172" s="0"/>
      <c r="KH172" s="0"/>
      <c r="KI172" s="0"/>
      <c r="KJ172" s="0"/>
      <c r="KK172" s="0"/>
      <c r="KL172" s="0"/>
      <c r="KM172" s="0"/>
      <c r="KN172" s="0"/>
      <c r="KO172" s="0"/>
      <c r="KP172" s="0"/>
      <c r="KQ172" s="0"/>
      <c r="KR172" s="0"/>
      <c r="KS172" s="0"/>
      <c r="KT172" s="0"/>
      <c r="KU172" s="0"/>
      <c r="KV172" s="0"/>
      <c r="KW172" s="0"/>
      <c r="KX172" s="0"/>
      <c r="KY172" s="0"/>
      <c r="KZ172" s="0"/>
      <c r="LA172" s="0"/>
      <c r="LB172" s="0"/>
      <c r="LC172" s="0"/>
      <c r="LD172" s="0"/>
      <c r="LE172" s="0"/>
      <c r="LF172" s="0"/>
      <c r="LG172" s="0"/>
      <c r="LH172" s="0"/>
      <c r="LI172" s="0"/>
      <c r="LJ172" s="0"/>
      <c r="LK172" s="0"/>
      <c r="LL172" s="0"/>
      <c r="LM172" s="0"/>
      <c r="LN172" s="0"/>
      <c r="LO172" s="0"/>
      <c r="LP172" s="0"/>
      <c r="LQ172" s="0"/>
      <c r="LR172" s="0"/>
      <c r="LS172" s="0"/>
      <c r="LT172" s="0"/>
      <c r="LU172" s="0"/>
      <c r="LV172" s="0"/>
      <c r="LW172" s="0"/>
      <c r="LX172" s="0"/>
      <c r="LY172" s="0"/>
      <c r="LZ172" s="0"/>
      <c r="MA172" s="0"/>
      <c r="MB172" s="0"/>
      <c r="MC172" s="0"/>
      <c r="MD172" s="0"/>
      <c r="ME172" s="0"/>
      <c r="MF172" s="0"/>
      <c r="MG172" s="0"/>
      <c r="MH172" s="0"/>
      <c r="MI172" s="0"/>
      <c r="MJ172" s="0"/>
      <c r="MK172" s="0"/>
      <c r="ML172" s="0"/>
      <c r="MM172" s="0"/>
      <c r="MN172" s="0"/>
      <c r="MO172" s="0"/>
      <c r="MP172" s="0"/>
      <c r="MQ172" s="0"/>
      <c r="MR172" s="0"/>
      <c r="MS172" s="0"/>
      <c r="MT172" s="0"/>
      <c r="MU172" s="0"/>
      <c r="MV172" s="0"/>
      <c r="MW172" s="0"/>
      <c r="MX172" s="0"/>
      <c r="MY172" s="0"/>
      <c r="MZ172" s="0"/>
      <c r="NA172" s="0"/>
      <c r="NB172" s="0"/>
      <c r="NC172" s="0"/>
      <c r="ND172" s="0"/>
      <c r="NE172" s="0"/>
      <c r="NF172" s="0"/>
      <c r="NG172" s="0"/>
      <c r="NH172" s="0"/>
      <c r="NI172" s="0"/>
      <c r="NJ172" s="0"/>
      <c r="NK172" s="0"/>
      <c r="NL172" s="0"/>
      <c r="NM172" s="0"/>
      <c r="NN172" s="0"/>
      <c r="NO172" s="0"/>
      <c r="NP172" s="0"/>
      <c r="NQ172" s="0"/>
      <c r="NR172" s="0"/>
      <c r="NS172" s="0"/>
      <c r="NT172" s="0"/>
      <c r="NU172" s="0"/>
      <c r="NV172" s="0"/>
      <c r="NW172" s="0"/>
      <c r="NX172" s="0"/>
      <c r="NY172" s="0"/>
      <c r="NZ172" s="0"/>
      <c r="OA172" s="0"/>
      <c r="OB172" s="0"/>
      <c r="OC172" s="0"/>
      <c r="OD172" s="0"/>
      <c r="OE172" s="0"/>
      <c r="OF172" s="0"/>
      <c r="OG172" s="0"/>
      <c r="OH172" s="0"/>
      <c r="OI172" s="0"/>
      <c r="OJ172" s="0"/>
      <c r="OK172" s="0"/>
      <c r="OL172" s="0"/>
      <c r="OM172" s="0"/>
      <c r="ON172" s="0"/>
      <c r="OO172" s="0"/>
      <c r="OP172" s="0"/>
      <c r="OQ172" s="0"/>
      <c r="OR172" s="0"/>
      <c r="OS172" s="0"/>
      <c r="OT172" s="0"/>
      <c r="OU172" s="0"/>
      <c r="OV172" s="0"/>
      <c r="OW172" s="0"/>
      <c r="OX172" s="0"/>
      <c r="OY172" s="0"/>
      <c r="OZ172" s="0"/>
      <c r="PA172" s="0"/>
      <c r="PB172" s="0"/>
      <c r="PC172" s="0"/>
      <c r="PD172" s="0"/>
      <c r="PE172" s="0"/>
      <c r="PF172" s="0"/>
      <c r="PG172" s="0"/>
      <c r="PH172" s="0"/>
      <c r="PI172" s="0"/>
      <c r="PJ172" s="0"/>
      <c r="PK172" s="0"/>
      <c r="PL172" s="0"/>
      <c r="PM172" s="0"/>
      <c r="PN172" s="0"/>
      <c r="PO172" s="0"/>
      <c r="PP172" s="0"/>
      <c r="PQ172" s="0"/>
      <c r="PR172" s="0"/>
      <c r="PS172" s="0"/>
      <c r="PT172" s="0"/>
      <c r="PU172" s="0"/>
      <c r="PV172" s="0"/>
      <c r="PW172" s="0"/>
      <c r="PX172" s="0"/>
      <c r="PY172" s="0"/>
      <c r="PZ172" s="0"/>
      <c r="QA172" s="0"/>
      <c r="QB172" s="0"/>
      <c r="QC172" s="0"/>
      <c r="QD172" s="0"/>
      <c r="QE172" s="0"/>
      <c r="QF172" s="0"/>
      <c r="QG172" s="0"/>
      <c r="QH172" s="0"/>
      <c r="QI172" s="0"/>
      <c r="QJ172" s="0"/>
      <c r="QK172" s="0"/>
      <c r="QL172" s="0"/>
      <c r="QM172" s="0"/>
      <c r="QN172" s="0"/>
      <c r="QO172" s="0"/>
      <c r="QP172" s="0"/>
      <c r="QQ172" s="0"/>
      <c r="QR172" s="0"/>
      <c r="QS172" s="0"/>
      <c r="QT172" s="0"/>
      <c r="QU172" s="0"/>
      <c r="QV172" s="0"/>
      <c r="QW172" s="0"/>
      <c r="QX172" s="0"/>
      <c r="QY172" s="0"/>
      <c r="QZ172" s="0"/>
      <c r="RA172" s="0"/>
      <c r="RB172" s="0"/>
      <c r="RC172" s="0"/>
      <c r="RD172" s="0"/>
      <c r="RE172" s="0"/>
      <c r="RF172" s="0"/>
      <c r="RG172" s="0"/>
      <c r="RH172" s="0"/>
      <c r="RI172" s="0"/>
      <c r="RJ172" s="0"/>
      <c r="RK172" s="0"/>
      <c r="RL172" s="0"/>
      <c r="RM172" s="0"/>
      <c r="RN172" s="0"/>
      <c r="RO172" s="0"/>
      <c r="RP172" s="0"/>
      <c r="RQ172" s="0"/>
      <c r="RR172" s="0"/>
      <c r="RS172" s="0"/>
      <c r="RT172" s="0"/>
      <c r="RU172" s="0"/>
      <c r="RV172" s="0"/>
      <c r="RW172" s="0"/>
      <c r="RX172" s="0"/>
      <c r="RY172" s="0"/>
      <c r="RZ172" s="0"/>
      <c r="SA172" s="0"/>
      <c r="SB172" s="0"/>
      <c r="SC172" s="0"/>
      <c r="SD172" s="0"/>
      <c r="SE172" s="0"/>
      <c r="SF172" s="0"/>
      <c r="SG172" s="0"/>
      <c r="SH172" s="0"/>
      <c r="SI172" s="0"/>
      <c r="SJ172" s="0"/>
      <c r="SK172" s="0"/>
      <c r="SL172" s="0"/>
      <c r="SM172" s="0"/>
      <c r="SN172" s="0"/>
      <c r="SO172" s="0"/>
      <c r="SP172" s="0"/>
      <c r="SQ172" s="0"/>
      <c r="SR172" s="0"/>
      <c r="SS172" s="0"/>
      <c r="ST172" s="0"/>
      <c r="SU172" s="0"/>
      <c r="SV172" s="0"/>
      <c r="SW172" s="0"/>
      <c r="SX172" s="0"/>
      <c r="SY172" s="0"/>
      <c r="SZ172" s="0"/>
      <c r="TA172" s="0"/>
      <c r="TB172" s="0"/>
      <c r="TC172" s="0"/>
      <c r="TD172" s="0"/>
      <c r="TE172" s="0"/>
      <c r="TF172" s="0"/>
      <c r="TG172" s="0"/>
      <c r="TH172" s="0"/>
      <c r="TI172" s="0"/>
      <c r="TJ172" s="0"/>
      <c r="TK172" s="0"/>
      <c r="TL172" s="0"/>
      <c r="TM172" s="0"/>
      <c r="TN172" s="0"/>
      <c r="TO172" s="0"/>
      <c r="TP172" s="0"/>
      <c r="TQ172" s="0"/>
      <c r="TR172" s="0"/>
      <c r="TS172" s="0"/>
      <c r="TT172" s="0"/>
      <c r="TU172" s="0"/>
      <c r="TV172" s="0"/>
      <c r="TW172" s="0"/>
      <c r="TX172" s="0"/>
      <c r="TY172" s="0"/>
      <c r="TZ172" s="0"/>
      <c r="UA172" s="0"/>
      <c r="UB172" s="0"/>
      <c r="UC172" s="0"/>
      <c r="UD172" s="0"/>
      <c r="UE172" s="0"/>
      <c r="UF172" s="0"/>
      <c r="UG172" s="0"/>
      <c r="UH172" s="0"/>
      <c r="UI172" s="0"/>
      <c r="UJ172" s="0"/>
      <c r="UK172" s="0"/>
      <c r="UL172" s="0"/>
      <c r="UM172" s="0"/>
      <c r="UN172" s="0"/>
      <c r="UO172" s="0"/>
      <c r="UP172" s="0"/>
      <c r="UQ172" s="0"/>
      <c r="UR172" s="0"/>
      <c r="US172" s="0"/>
      <c r="UT172" s="0"/>
      <c r="UU172" s="0"/>
      <c r="UV172" s="0"/>
      <c r="UW172" s="0"/>
      <c r="UX172" s="0"/>
      <c r="UY172" s="0"/>
      <c r="UZ172" s="0"/>
      <c r="VA172" s="0"/>
      <c r="VB172" s="0"/>
      <c r="VC172" s="0"/>
      <c r="VD172" s="0"/>
      <c r="VE172" s="0"/>
      <c r="VF172" s="0"/>
      <c r="VG172" s="0"/>
      <c r="VH172" s="0"/>
      <c r="VI172" s="0"/>
      <c r="VJ172" s="0"/>
      <c r="VK172" s="0"/>
      <c r="VL172" s="0"/>
      <c r="VM172" s="0"/>
      <c r="VN172" s="0"/>
      <c r="VO172" s="0"/>
      <c r="VP172" s="0"/>
      <c r="VQ172" s="0"/>
      <c r="VR172" s="0"/>
      <c r="VS172" s="0"/>
      <c r="VT172" s="0"/>
      <c r="VU172" s="0"/>
      <c r="VV172" s="0"/>
      <c r="VW172" s="0"/>
      <c r="VX172" s="0"/>
      <c r="VY172" s="0"/>
      <c r="VZ172" s="0"/>
      <c r="WA172" s="0"/>
      <c r="WB172" s="0"/>
      <c r="WC172" s="0"/>
      <c r="WD172" s="0"/>
      <c r="WE172" s="0"/>
      <c r="WF172" s="0"/>
      <c r="WG172" s="0"/>
      <c r="WH172" s="0"/>
      <c r="WI172" s="0"/>
      <c r="WJ172" s="0"/>
      <c r="WK172" s="0"/>
      <c r="WL172" s="0"/>
      <c r="WM172" s="0"/>
      <c r="WN172" s="0"/>
      <c r="WO172" s="0"/>
      <c r="WP172" s="0"/>
      <c r="WQ172" s="0"/>
      <c r="WR172" s="0"/>
      <c r="WS172" s="0"/>
      <c r="WT172" s="0"/>
      <c r="WU172" s="0"/>
      <c r="WV172" s="0"/>
      <c r="WW172" s="0"/>
      <c r="WX172" s="0"/>
      <c r="WY172" s="0"/>
      <c r="WZ172" s="0"/>
      <c r="XA172" s="0"/>
      <c r="XB172" s="0"/>
      <c r="XC172" s="0"/>
      <c r="XD172" s="0"/>
      <c r="XE172" s="0"/>
      <c r="XF172" s="0"/>
      <c r="XG172" s="0"/>
      <c r="XH172" s="0"/>
      <c r="XI172" s="0"/>
      <c r="XJ172" s="0"/>
      <c r="XK172" s="0"/>
      <c r="XL172" s="0"/>
      <c r="XM172" s="0"/>
      <c r="XN172" s="0"/>
      <c r="XO172" s="0"/>
      <c r="XP172" s="0"/>
      <c r="XQ172" s="0"/>
      <c r="XR172" s="0"/>
      <c r="XS172" s="0"/>
      <c r="XT172" s="0"/>
      <c r="XU172" s="0"/>
      <c r="XV172" s="0"/>
      <c r="XW172" s="0"/>
      <c r="XX172" s="0"/>
      <c r="XY172" s="0"/>
      <c r="XZ172" s="0"/>
      <c r="YA172" s="0"/>
      <c r="YB172" s="0"/>
      <c r="YC172" s="0"/>
      <c r="YD172" s="0"/>
      <c r="YE172" s="0"/>
      <c r="YF172" s="0"/>
      <c r="YG172" s="0"/>
      <c r="YH172" s="0"/>
      <c r="YI172" s="0"/>
      <c r="YJ172" s="0"/>
      <c r="YK172" s="0"/>
      <c r="YL172" s="0"/>
      <c r="YM172" s="0"/>
      <c r="YN172" s="0"/>
      <c r="YO172" s="0"/>
      <c r="YP172" s="0"/>
      <c r="YQ172" s="0"/>
      <c r="YR172" s="0"/>
      <c r="YS172" s="0"/>
      <c r="YT172" s="0"/>
      <c r="YU172" s="0"/>
      <c r="YV172" s="0"/>
      <c r="YW172" s="0"/>
      <c r="YX172" s="0"/>
      <c r="YY172" s="0"/>
      <c r="YZ172" s="0"/>
      <c r="ZA172" s="0"/>
      <c r="ZB172" s="0"/>
      <c r="ZC172" s="0"/>
      <c r="ZD172" s="0"/>
      <c r="ZE172" s="0"/>
      <c r="ZF172" s="0"/>
      <c r="ZG172" s="0"/>
      <c r="ZH172" s="0"/>
      <c r="ZI172" s="0"/>
      <c r="ZJ172" s="0"/>
      <c r="ZK172" s="0"/>
      <c r="ZL172" s="0"/>
      <c r="ZM172" s="0"/>
      <c r="ZN172" s="0"/>
      <c r="ZO172" s="0"/>
      <c r="ZP172" s="0"/>
      <c r="ZQ172" s="0"/>
      <c r="ZR172" s="0"/>
      <c r="ZS172" s="0"/>
      <c r="ZT172" s="0"/>
      <c r="ZU172" s="0"/>
      <c r="ZV172" s="0"/>
      <c r="ZW172" s="0"/>
      <c r="ZX172" s="0"/>
      <c r="ZY172" s="0"/>
      <c r="ZZ172" s="0"/>
      <c r="AAA172" s="0"/>
      <c r="AAB172" s="0"/>
      <c r="AAC172" s="0"/>
      <c r="AAD172" s="0"/>
      <c r="AAE172" s="0"/>
      <c r="AAF172" s="0"/>
      <c r="AAG172" s="0"/>
      <c r="AAH172" s="0"/>
      <c r="AAI172" s="0"/>
      <c r="AAJ172" s="0"/>
      <c r="AAK172" s="0"/>
      <c r="AAL172" s="0"/>
      <c r="AAM172" s="0"/>
      <c r="AAN172" s="0"/>
      <c r="AAO172" s="0"/>
      <c r="AAP172" s="0"/>
      <c r="AAQ172" s="0"/>
      <c r="AAR172" s="0"/>
      <c r="AAS172" s="0"/>
      <c r="AAT172" s="0"/>
      <c r="AAU172" s="0"/>
      <c r="AAV172" s="0"/>
      <c r="AAW172" s="0"/>
      <c r="AAX172" s="0"/>
      <c r="AAY172" s="0"/>
      <c r="AAZ172" s="0"/>
      <c r="ABA172" s="0"/>
      <c r="ABB172" s="0"/>
      <c r="ABC172" s="0"/>
      <c r="ABD172" s="0"/>
      <c r="ABE172" s="0"/>
      <c r="ABF172" s="0"/>
      <c r="ABG172" s="0"/>
      <c r="ABH172" s="0"/>
      <c r="ABI172" s="0"/>
      <c r="ABJ172" s="0"/>
      <c r="ABK172" s="0"/>
      <c r="ABL172" s="0"/>
      <c r="ABM172" s="0"/>
      <c r="ABN172" s="0"/>
      <c r="ABO172" s="0"/>
      <c r="ABP172" s="0"/>
      <c r="ABQ172" s="0"/>
      <c r="ABR172" s="0"/>
      <c r="ABS172" s="0"/>
      <c r="ABT172" s="0"/>
      <c r="ABU172" s="0"/>
      <c r="ABV172" s="0"/>
      <c r="ABW172" s="0"/>
      <c r="ABX172" s="0"/>
      <c r="ABY172" s="0"/>
      <c r="ABZ172" s="0"/>
      <c r="ACA172" s="0"/>
      <c r="ACB172" s="0"/>
      <c r="ACC172" s="0"/>
      <c r="ACD172" s="0"/>
      <c r="ACE172" s="0"/>
      <c r="ACF172" s="0"/>
      <c r="ACG172" s="0"/>
      <c r="ACH172" s="0"/>
      <c r="ACI172" s="0"/>
      <c r="ACJ172" s="0"/>
      <c r="ACK172" s="0"/>
      <c r="ACL172" s="0"/>
      <c r="ACM172" s="0"/>
      <c r="ACN172" s="0"/>
      <c r="ACO172" s="0"/>
      <c r="ACP172" s="0"/>
      <c r="ACQ172" s="0"/>
      <c r="ACR172" s="0"/>
      <c r="ACS172" s="0"/>
      <c r="ACT172" s="0"/>
      <c r="ACU172" s="0"/>
      <c r="ACV172" s="0"/>
      <c r="ACW172" s="0"/>
      <c r="ACX172" s="0"/>
      <c r="ACY172" s="0"/>
      <c r="ACZ172" s="0"/>
      <c r="ADA172" s="0"/>
      <c r="ADB172" s="0"/>
      <c r="ADC172" s="0"/>
      <c r="ADD172" s="0"/>
      <c r="ADE172" s="0"/>
      <c r="ADF172" s="0"/>
      <c r="ADG172" s="0"/>
      <c r="ADH172" s="0"/>
      <c r="ADI172" s="0"/>
      <c r="ADJ172" s="0"/>
      <c r="ADK172" s="0"/>
      <c r="ADL172" s="0"/>
      <c r="ADM172" s="0"/>
      <c r="ADN172" s="0"/>
      <c r="ADO172" s="0"/>
      <c r="ADP172" s="0"/>
      <c r="ADQ172" s="0"/>
      <c r="ADR172" s="0"/>
      <c r="ADS172" s="0"/>
      <c r="ADT172" s="0"/>
      <c r="ADU172" s="0"/>
      <c r="ADV172" s="0"/>
      <c r="ADW172" s="0"/>
      <c r="ADX172" s="0"/>
      <c r="ADY172" s="0"/>
      <c r="ADZ172" s="0"/>
      <c r="AEA172" s="0"/>
      <c r="AEB172" s="0"/>
      <c r="AEC172" s="0"/>
      <c r="AED172" s="0"/>
      <c r="AEE172" s="0"/>
      <c r="AEF172" s="0"/>
      <c r="AEG172" s="0"/>
      <c r="AEH172" s="0"/>
      <c r="AEI172" s="0"/>
      <c r="AEJ172" s="0"/>
      <c r="AEK172" s="0"/>
      <c r="AEL172" s="0"/>
      <c r="AEM172" s="0"/>
      <c r="AEN172" s="0"/>
      <c r="AEO172" s="0"/>
      <c r="AEP172" s="0"/>
      <c r="AEQ172" s="0"/>
      <c r="AER172" s="0"/>
      <c r="AES172" s="0"/>
      <c r="AET172" s="0"/>
      <c r="AEU172" s="0"/>
      <c r="AEV172" s="0"/>
      <c r="AEW172" s="0"/>
      <c r="AEX172" s="0"/>
      <c r="AEY172" s="0"/>
      <c r="AEZ172" s="0"/>
      <c r="AFA172" s="0"/>
      <c r="AFB172" s="0"/>
      <c r="AFC172" s="0"/>
      <c r="AFD172" s="0"/>
      <c r="AFE172" s="0"/>
      <c r="AFF172" s="0"/>
      <c r="AFG172" s="0"/>
      <c r="AFH172" s="0"/>
      <c r="AFI172" s="0"/>
      <c r="AFJ172" s="0"/>
      <c r="AFK172" s="0"/>
      <c r="AFL172" s="0"/>
      <c r="AFM172" s="0"/>
      <c r="AFN172" s="0"/>
      <c r="AFO172" s="0"/>
      <c r="AFP172" s="0"/>
      <c r="AFQ172" s="0"/>
      <c r="AFR172" s="0"/>
      <c r="AFS172" s="0"/>
      <c r="AFT172" s="0"/>
      <c r="AFU172" s="0"/>
      <c r="AFV172" s="0"/>
      <c r="AFW172" s="0"/>
      <c r="AFX172" s="0"/>
      <c r="AFY172" s="0"/>
      <c r="AFZ172" s="0"/>
      <c r="AGA172" s="0"/>
      <c r="AGB172" s="0"/>
      <c r="AGC172" s="0"/>
      <c r="AGD172" s="0"/>
      <c r="AGE172" s="0"/>
      <c r="AGF172" s="0"/>
      <c r="AGG172" s="0"/>
      <c r="AGH172" s="0"/>
      <c r="AGI172" s="0"/>
      <c r="AGJ172" s="0"/>
      <c r="AGK172" s="0"/>
      <c r="AGL172" s="0"/>
      <c r="AGM172" s="0"/>
      <c r="AGN172" s="0"/>
      <c r="AGO172" s="0"/>
      <c r="AGP172" s="0"/>
      <c r="AGQ172" s="0"/>
      <c r="AGR172" s="0"/>
      <c r="AGS172" s="0"/>
      <c r="AGT172" s="0"/>
      <c r="AGU172" s="0"/>
      <c r="AGV172" s="0"/>
      <c r="AGW172" s="0"/>
      <c r="AGX172" s="0"/>
      <c r="AGY172" s="0"/>
      <c r="AGZ172" s="0"/>
      <c r="AHA172" s="0"/>
      <c r="AHB172" s="0"/>
      <c r="AHC172" s="0"/>
      <c r="AHD172" s="0"/>
      <c r="AHE172" s="0"/>
      <c r="AHF172" s="0"/>
      <c r="AHG172" s="0"/>
      <c r="AHH172" s="0"/>
      <c r="AHI172" s="0"/>
      <c r="AHJ172" s="0"/>
      <c r="AHK172" s="0"/>
      <c r="AHL172" s="0"/>
      <c r="AHM172" s="0"/>
      <c r="AHN172" s="0"/>
      <c r="AHO172" s="0"/>
      <c r="AHP172" s="0"/>
      <c r="AHQ172" s="0"/>
      <c r="AHR172" s="0"/>
      <c r="AHS172" s="0"/>
      <c r="AHT172" s="0"/>
      <c r="AHU172" s="0"/>
      <c r="AHV172" s="0"/>
      <c r="AHW172" s="0"/>
      <c r="AHX172" s="0"/>
      <c r="AHY172" s="0"/>
      <c r="AHZ172" s="0"/>
      <c r="AIA172" s="0"/>
      <c r="AIB172" s="0"/>
      <c r="AIC172" s="0"/>
      <c r="AID172" s="0"/>
      <c r="AIE172" s="0"/>
      <c r="AIF172" s="0"/>
      <c r="AIG172" s="0"/>
      <c r="AIH172" s="0"/>
      <c r="AII172" s="0"/>
      <c r="AIJ172" s="0"/>
      <c r="AIK172" s="0"/>
      <c r="AIL172" s="0"/>
      <c r="AIM172" s="0"/>
      <c r="AIN172" s="0"/>
      <c r="AIO172" s="0"/>
      <c r="AIP172" s="0"/>
      <c r="AIQ172" s="0"/>
      <c r="AIR172" s="0"/>
      <c r="AIS172" s="0"/>
      <c r="AIT172" s="0"/>
      <c r="AIU172" s="0"/>
      <c r="AIV172" s="0"/>
      <c r="AIW172" s="0"/>
      <c r="AIX172" s="0"/>
      <c r="AIY172" s="0"/>
      <c r="AIZ172" s="0"/>
      <c r="AJA172" s="0"/>
      <c r="AJB172" s="0"/>
      <c r="AJC172" s="0"/>
      <c r="AJD172" s="0"/>
      <c r="AJE172" s="0"/>
      <c r="AJF172" s="0"/>
      <c r="AJG172" s="0"/>
      <c r="AJH172" s="0"/>
      <c r="AJI172" s="0"/>
      <c r="AJJ172" s="0"/>
      <c r="AJK172" s="0"/>
      <c r="AJL172" s="0"/>
      <c r="AJM172" s="0"/>
      <c r="AJN172" s="0"/>
      <c r="AJO172" s="0"/>
      <c r="AJP172" s="0"/>
      <c r="AJQ172" s="0"/>
      <c r="AJR172" s="0"/>
      <c r="AJS172" s="0"/>
      <c r="AJT172" s="0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customFormat="false" ht="18.6" hidden="false" customHeight="true" outlineLevel="0" collapsed="false">
      <c r="A173" s="43" t="s">
        <v>491</v>
      </c>
      <c r="B173" s="43" t="s">
        <v>492</v>
      </c>
      <c r="C173" s="65" t="s">
        <v>269</v>
      </c>
      <c r="D173" s="65"/>
      <c r="E173" s="43" t="s">
        <v>183</v>
      </c>
      <c r="F173" s="43" t="s">
        <v>134</v>
      </c>
      <c r="G173" s="43"/>
      <c r="H173" s="43"/>
      <c r="I173" s="43" t="s">
        <v>146</v>
      </c>
      <c r="J173" s="43"/>
      <c r="K173" s="43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 s="0"/>
      <c r="FU173" s="0"/>
      <c r="FV173" s="0"/>
      <c r="FW173" s="0"/>
      <c r="FX173" s="0"/>
      <c r="FY173" s="0"/>
      <c r="FZ173" s="0"/>
      <c r="GA173" s="0"/>
      <c r="GB173" s="0"/>
      <c r="GC173" s="0"/>
      <c r="GD173" s="0"/>
      <c r="GE173" s="0"/>
      <c r="GF173" s="0"/>
      <c r="GG173" s="0"/>
      <c r="GH173" s="0"/>
      <c r="GI173" s="0"/>
      <c r="GJ173" s="0"/>
      <c r="GK173" s="0"/>
      <c r="GL173" s="0"/>
      <c r="GM173" s="0"/>
      <c r="GN173" s="0"/>
      <c r="GO173" s="0"/>
      <c r="GP173" s="0"/>
      <c r="GQ173" s="0"/>
      <c r="GR173" s="0"/>
      <c r="GS173" s="0"/>
      <c r="GT173" s="0"/>
      <c r="GU173" s="0"/>
      <c r="GV173" s="0"/>
      <c r="GW173" s="0"/>
      <c r="GX173" s="0"/>
      <c r="GY173" s="0"/>
      <c r="GZ173" s="0"/>
      <c r="HA173" s="0"/>
      <c r="HB173" s="0"/>
      <c r="HC173" s="0"/>
      <c r="HD173" s="0"/>
      <c r="HE173" s="0"/>
      <c r="HF173" s="0"/>
      <c r="HG173" s="0"/>
      <c r="HH173" s="0"/>
      <c r="HI173" s="0"/>
      <c r="HJ173" s="0"/>
      <c r="HK173" s="0"/>
      <c r="HL173" s="0"/>
      <c r="HM173" s="0"/>
      <c r="HN173" s="0"/>
      <c r="HO173" s="0"/>
      <c r="HP173" s="0"/>
      <c r="HQ173" s="0"/>
      <c r="HR173" s="0"/>
      <c r="HS173" s="0"/>
      <c r="HT173" s="0"/>
      <c r="HU173" s="0"/>
      <c r="HV173" s="0"/>
      <c r="HW173" s="0"/>
      <c r="HX173" s="0"/>
      <c r="HY173" s="0"/>
      <c r="HZ173" s="0"/>
      <c r="IA173" s="0"/>
      <c r="IB173" s="0"/>
      <c r="IC173" s="0"/>
      <c r="ID173" s="0"/>
      <c r="IE173" s="0"/>
      <c r="IF173" s="0"/>
      <c r="IG173" s="0"/>
      <c r="IH173" s="0"/>
      <c r="II173" s="0"/>
      <c r="IJ173" s="0"/>
      <c r="IK173" s="0"/>
      <c r="IL173" s="0"/>
      <c r="IM173" s="0"/>
      <c r="IN173" s="0"/>
      <c r="IO173" s="0"/>
      <c r="IP173" s="0"/>
      <c r="IQ173" s="0"/>
      <c r="IR173" s="0"/>
      <c r="IS173" s="0"/>
      <c r="IT173" s="0"/>
      <c r="IU173" s="0"/>
      <c r="IV173" s="0"/>
      <c r="IW173" s="0"/>
      <c r="IX173" s="0"/>
      <c r="IY173" s="0"/>
      <c r="IZ173" s="0"/>
      <c r="JA173" s="0"/>
      <c r="JB173" s="0"/>
      <c r="JC173" s="0"/>
      <c r="JD173" s="0"/>
      <c r="JE173" s="0"/>
      <c r="JF173" s="0"/>
      <c r="JG173" s="0"/>
      <c r="JH173" s="0"/>
      <c r="JI173" s="0"/>
      <c r="JJ173" s="0"/>
      <c r="JK173" s="0"/>
      <c r="JL173" s="0"/>
      <c r="JM173" s="0"/>
      <c r="JN173" s="0"/>
      <c r="JO173" s="0"/>
      <c r="JP173" s="0"/>
      <c r="JQ173" s="0"/>
      <c r="JR173" s="0"/>
      <c r="JS173" s="0"/>
      <c r="JT173" s="0"/>
      <c r="JU173" s="0"/>
      <c r="JV173" s="0"/>
      <c r="JW173" s="0"/>
      <c r="JX173" s="0"/>
      <c r="JY173" s="0"/>
      <c r="JZ173" s="0"/>
      <c r="KA173" s="0"/>
      <c r="KB173" s="0"/>
      <c r="KC173" s="0"/>
      <c r="KD173" s="0"/>
      <c r="KE173" s="0"/>
      <c r="KF173" s="0"/>
      <c r="KG173" s="0"/>
      <c r="KH173" s="0"/>
      <c r="KI173" s="0"/>
      <c r="KJ173" s="0"/>
      <c r="KK173" s="0"/>
      <c r="KL173" s="0"/>
      <c r="KM173" s="0"/>
      <c r="KN173" s="0"/>
      <c r="KO173" s="0"/>
      <c r="KP173" s="0"/>
      <c r="KQ173" s="0"/>
      <c r="KR173" s="0"/>
      <c r="KS173" s="0"/>
      <c r="KT173" s="0"/>
      <c r="KU173" s="0"/>
      <c r="KV173" s="0"/>
      <c r="KW173" s="0"/>
      <c r="KX173" s="0"/>
      <c r="KY173" s="0"/>
      <c r="KZ173" s="0"/>
      <c r="LA173" s="0"/>
      <c r="LB173" s="0"/>
      <c r="LC173" s="0"/>
      <c r="LD173" s="0"/>
      <c r="LE173" s="0"/>
      <c r="LF173" s="0"/>
      <c r="LG173" s="0"/>
      <c r="LH173" s="0"/>
      <c r="LI173" s="0"/>
      <c r="LJ173" s="0"/>
      <c r="LK173" s="0"/>
      <c r="LL173" s="0"/>
      <c r="LM173" s="0"/>
      <c r="LN173" s="0"/>
      <c r="LO173" s="0"/>
      <c r="LP173" s="0"/>
      <c r="LQ173" s="0"/>
      <c r="LR173" s="0"/>
      <c r="LS173" s="0"/>
      <c r="LT173" s="0"/>
      <c r="LU173" s="0"/>
      <c r="LV173" s="0"/>
      <c r="LW173" s="0"/>
      <c r="LX173" s="0"/>
      <c r="LY173" s="0"/>
      <c r="LZ173" s="0"/>
      <c r="MA173" s="0"/>
      <c r="MB173" s="0"/>
      <c r="MC173" s="0"/>
      <c r="MD173" s="0"/>
      <c r="ME173" s="0"/>
      <c r="MF173" s="0"/>
      <c r="MG173" s="0"/>
      <c r="MH173" s="0"/>
      <c r="MI173" s="0"/>
      <c r="MJ173" s="0"/>
      <c r="MK173" s="0"/>
      <c r="ML173" s="0"/>
      <c r="MM173" s="0"/>
      <c r="MN173" s="0"/>
      <c r="MO173" s="0"/>
      <c r="MP173" s="0"/>
      <c r="MQ173" s="0"/>
      <c r="MR173" s="0"/>
      <c r="MS173" s="0"/>
      <c r="MT173" s="0"/>
      <c r="MU173" s="0"/>
      <c r="MV173" s="0"/>
      <c r="MW173" s="0"/>
      <c r="MX173" s="0"/>
      <c r="MY173" s="0"/>
      <c r="MZ173" s="0"/>
      <c r="NA173" s="0"/>
      <c r="NB173" s="0"/>
      <c r="NC173" s="0"/>
      <c r="ND173" s="0"/>
      <c r="NE173" s="0"/>
      <c r="NF173" s="0"/>
      <c r="NG173" s="0"/>
      <c r="NH173" s="0"/>
      <c r="NI173" s="0"/>
      <c r="NJ173" s="0"/>
      <c r="NK173" s="0"/>
      <c r="NL173" s="0"/>
      <c r="NM173" s="0"/>
      <c r="NN173" s="0"/>
      <c r="NO173" s="0"/>
      <c r="NP173" s="0"/>
      <c r="NQ173" s="0"/>
      <c r="NR173" s="0"/>
      <c r="NS173" s="0"/>
      <c r="NT173" s="0"/>
      <c r="NU173" s="0"/>
      <c r="NV173" s="0"/>
      <c r="NW173" s="0"/>
      <c r="NX173" s="0"/>
      <c r="NY173" s="0"/>
      <c r="NZ173" s="0"/>
      <c r="OA173" s="0"/>
      <c r="OB173" s="0"/>
      <c r="OC173" s="0"/>
      <c r="OD173" s="0"/>
      <c r="OE173" s="0"/>
      <c r="OF173" s="0"/>
      <c r="OG173" s="0"/>
      <c r="OH173" s="0"/>
      <c r="OI173" s="0"/>
      <c r="OJ173" s="0"/>
      <c r="OK173" s="0"/>
      <c r="OL173" s="0"/>
      <c r="OM173" s="0"/>
      <c r="ON173" s="0"/>
      <c r="OO173" s="0"/>
      <c r="OP173" s="0"/>
      <c r="OQ173" s="0"/>
      <c r="OR173" s="0"/>
      <c r="OS173" s="0"/>
      <c r="OT173" s="0"/>
      <c r="OU173" s="0"/>
      <c r="OV173" s="0"/>
      <c r="OW173" s="0"/>
      <c r="OX173" s="0"/>
      <c r="OY173" s="0"/>
      <c r="OZ173" s="0"/>
      <c r="PA173" s="0"/>
      <c r="PB173" s="0"/>
      <c r="PC173" s="0"/>
      <c r="PD173" s="0"/>
      <c r="PE173" s="0"/>
      <c r="PF173" s="0"/>
      <c r="PG173" s="0"/>
      <c r="PH173" s="0"/>
      <c r="PI173" s="0"/>
      <c r="PJ173" s="0"/>
      <c r="PK173" s="0"/>
      <c r="PL173" s="0"/>
      <c r="PM173" s="0"/>
      <c r="PN173" s="0"/>
      <c r="PO173" s="0"/>
      <c r="PP173" s="0"/>
      <c r="PQ173" s="0"/>
      <c r="PR173" s="0"/>
      <c r="PS173" s="0"/>
      <c r="PT173" s="0"/>
      <c r="PU173" s="0"/>
      <c r="PV173" s="0"/>
      <c r="PW173" s="0"/>
      <c r="PX173" s="0"/>
      <c r="PY173" s="0"/>
      <c r="PZ173" s="0"/>
      <c r="QA173" s="0"/>
      <c r="QB173" s="0"/>
      <c r="QC173" s="0"/>
      <c r="QD173" s="0"/>
      <c r="QE173" s="0"/>
      <c r="QF173" s="0"/>
      <c r="QG173" s="0"/>
      <c r="QH173" s="0"/>
      <c r="QI173" s="0"/>
      <c r="QJ173" s="0"/>
      <c r="QK173" s="0"/>
      <c r="QL173" s="0"/>
      <c r="QM173" s="0"/>
      <c r="QN173" s="0"/>
      <c r="QO173" s="0"/>
      <c r="QP173" s="0"/>
      <c r="QQ173" s="0"/>
      <c r="QR173" s="0"/>
      <c r="QS173" s="0"/>
      <c r="QT173" s="0"/>
      <c r="QU173" s="0"/>
      <c r="QV173" s="0"/>
      <c r="QW173" s="0"/>
      <c r="QX173" s="0"/>
      <c r="QY173" s="0"/>
      <c r="QZ173" s="0"/>
      <c r="RA173" s="0"/>
      <c r="RB173" s="0"/>
      <c r="RC173" s="0"/>
      <c r="RD173" s="0"/>
      <c r="RE173" s="0"/>
      <c r="RF173" s="0"/>
      <c r="RG173" s="0"/>
      <c r="RH173" s="0"/>
      <c r="RI173" s="0"/>
      <c r="RJ173" s="0"/>
      <c r="RK173" s="0"/>
      <c r="RL173" s="0"/>
      <c r="RM173" s="0"/>
      <c r="RN173" s="0"/>
      <c r="RO173" s="0"/>
      <c r="RP173" s="0"/>
      <c r="RQ173" s="0"/>
      <c r="RR173" s="0"/>
      <c r="RS173" s="0"/>
      <c r="RT173" s="0"/>
      <c r="RU173" s="0"/>
      <c r="RV173" s="0"/>
      <c r="RW173" s="0"/>
      <c r="RX173" s="0"/>
      <c r="RY173" s="0"/>
      <c r="RZ173" s="0"/>
      <c r="SA173" s="0"/>
      <c r="SB173" s="0"/>
      <c r="SC173" s="0"/>
      <c r="SD173" s="0"/>
      <c r="SE173" s="0"/>
      <c r="SF173" s="0"/>
      <c r="SG173" s="0"/>
      <c r="SH173" s="0"/>
      <c r="SI173" s="0"/>
      <c r="SJ173" s="0"/>
      <c r="SK173" s="0"/>
      <c r="SL173" s="0"/>
      <c r="SM173" s="0"/>
      <c r="SN173" s="0"/>
      <c r="SO173" s="0"/>
      <c r="SP173" s="0"/>
      <c r="SQ173" s="0"/>
      <c r="SR173" s="0"/>
      <c r="SS173" s="0"/>
      <c r="ST173" s="0"/>
      <c r="SU173" s="0"/>
      <c r="SV173" s="0"/>
      <c r="SW173" s="0"/>
      <c r="SX173" s="0"/>
      <c r="SY173" s="0"/>
      <c r="SZ173" s="0"/>
      <c r="TA173" s="0"/>
      <c r="TB173" s="0"/>
      <c r="TC173" s="0"/>
      <c r="TD173" s="0"/>
      <c r="TE173" s="0"/>
      <c r="TF173" s="0"/>
      <c r="TG173" s="0"/>
      <c r="TH173" s="0"/>
      <c r="TI173" s="0"/>
      <c r="TJ173" s="0"/>
      <c r="TK173" s="0"/>
      <c r="TL173" s="0"/>
      <c r="TM173" s="0"/>
      <c r="TN173" s="0"/>
      <c r="TO173" s="0"/>
      <c r="TP173" s="0"/>
      <c r="TQ173" s="0"/>
      <c r="TR173" s="0"/>
      <c r="TS173" s="0"/>
      <c r="TT173" s="0"/>
      <c r="TU173" s="0"/>
      <c r="TV173" s="0"/>
      <c r="TW173" s="0"/>
      <c r="TX173" s="0"/>
      <c r="TY173" s="0"/>
      <c r="TZ173" s="0"/>
      <c r="UA173" s="0"/>
      <c r="UB173" s="0"/>
      <c r="UC173" s="0"/>
      <c r="UD173" s="0"/>
      <c r="UE173" s="0"/>
      <c r="UF173" s="0"/>
      <c r="UG173" s="0"/>
      <c r="UH173" s="0"/>
      <c r="UI173" s="0"/>
      <c r="UJ173" s="0"/>
      <c r="UK173" s="0"/>
      <c r="UL173" s="0"/>
      <c r="UM173" s="0"/>
      <c r="UN173" s="0"/>
      <c r="UO173" s="0"/>
      <c r="UP173" s="0"/>
      <c r="UQ173" s="0"/>
      <c r="UR173" s="0"/>
      <c r="US173" s="0"/>
      <c r="UT173" s="0"/>
      <c r="UU173" s="0"/>
      <c r="UV173" s="0"/>
      <c r="UW173" s="0"/>
      <c r="UX173" s="0"/>
      <c r="UY173" s="0"/>
      <c r="UZ173" s="0"/>
      <c r="VA173" s="0"/>
      <c r="VB173" s="0"/>
      <c r="VC173" s="0"/>
      <c r="VD173" s="0"/>
      <c r="VE173" s="0"/>
      <c r="VF173" s="0"/>
      <c r="VG173" s="0"/>
      <c r="VH173" s="0"/>
      <c r="VI173" s="0"/>
      <c r="VJ173" s="0"/>
      <c r="VK173" s="0"/>
      <c r="VL173" s="0"/>
      <c r="VM173" s="0"/>
      <c r="VN173" s="0"/>
      <c r="VO173" s="0"/>
      <c r="VP173" s="0"/>
      <c r="VQ173" s="0"/>
      <c r="VR173" s="0"/>
      <c r="VS173" s="0"/>
      <c r="VT173" s="0"/>
      <c r="VU173" s="0"/>
      <c r="VV173" s="0"/>
      <c r="VW173" s="0"/>
      <c r="VX173" s="0"/>
      <c r="VY173" s="0"/>
      <c r="VZ173" s="0"/>
      <c r="WA173" s="0"/>
      <c r="WB173" s="0"/>
      <c r="WC173" s="0"/>
      <c r="WD173" s="0"/>
      <c r="WE173" s="0"/>
      <c r="WF173" s="0"/>
      <c r="WG173" s="0"/>
      <c r="WH173" s="0"/>
      <c r="WI173" s="0"/>
      <c r="WJ173" s="0"/>
      <c r="WK173" s="0"/>
      <c r="WL173" s="0"/>
      <c r="WM173" s="0"/>
      <c r="WN173" s="0"/>
      <c r="WO173" s="0"/>
      <c r="WP173" s="0"/>
      <c r="WQ173" s="0"/>
      <c r="WR173" s="0"/>
      <c r="WS173" s="0"/>
      <c r="WT173" s="0"/>
      <c r="WU173" s="0"/>
      <c r="WV173" s="0"/>
      <c r="WW173" s="0"/>
      <c r="WX173" s="0"/>
      <c r="WY173" s="0"/>
      <c r="WZ173" s="0"/>
      <c r="XA173" s="0"/>
      <c r="XB173" s="0"/>
      <c r="XC173" s="0"/>
      <c r="XD173" s="0"/>
      <c r="XE173" s="0"/>
      <c r="XF173" s="0"/>
      <c r="XG173" s="0"/>
      <c r="XH173" s="0"/>
      <c r="XI173" s="0"/>
      <c r="XJ173" s="0"/>
      <c r="XK173" s="0"/>
      <c r="XL173" s="0"/>
      <c r="XM173" s="0"/>
      <c r="XN173" s="0"/>
      <c r="XO173" s="0"/>
      <c r="XP173" s="0"/>
      <c r="XQ173" s="0"/>
      <c r="XR173" s="0"/>
      <c r="XS173" s="0"/>
      <c r="XT173" s="0"/>
      <c r="XU173" s="0"/>
      <c r="XV173" s="0"/>
      <c r="XW173" s="0"/>
      <c r="XX173" s="0"/>
      <c r="XY173" s="0"/>
      <c r="XZ173" s="0"/>
      <c r="YA173" s="0"/>
      <c r="YB173" s="0"/>
      <c r="YC173" s="0"/>
      <c r="YD173" s="0"/>
      <c r="YE173" s="0"/>
      <c r="YF173" s="0"/>
      <c r="YG173" s="0"/>
      <c r="YH173" s="0"/>
      <c r="YI173" s="0"/>
      <c r="YJ173" s="0"/>
      <c r="YK173" s="0"/>
      <c r="YL173" s="0"/>
      <c r="YM173" s="0"/>
      <c r="YN173" s="0"/>
      <c r="YO173" s="0"/>
      <c r="YP173" s="0"/>
      <c r="YQ173" s="0"/>
      <c r="YR173" s="0"/>
      <c r="YS173" s="0"/>
      <c r="YT173" s="0"/>
      <c r="YU173" s="0"/>
      <c r="YV173" s="0"/>
      <c r="YW173" s="0"/>
      <c r="YX173" s="0"/>
      <c r="YY173" s="0"/>
      <c r="YZ173" s="0"/>
      <c r="ZA173" s="0"/>
      <c r="ZB173" s="0"/>
      <c r="ZC173" s="0"/>
      <c r="ZD173" s="0"/>
      <c r="ZE173" s="0"/>
      <c r="ZF173" s="0"/>
      <c r="ZG173" s="0"/>
      <c r="ZH173" s="0"/>
      <c r="ZI173" s="0"/>
      <c r="ZJ173" s="0"/>
      <c r="ZK173" s="0"/>
      <c r="ZL173" s="0"/>
      <c r="ZM173" s="0"/>
      <c r="ZN173" s="0"/>
      <c r="ZO173" s="0"/>
      <c r="ZP173" s="0"/>
      <c r="ZQ173" s="0"/>
      <c r="ZR173" s="0"/>
      <c r="ZS173" s="0"/>
      <c r="ZT173" s="0"/>
      <c r="ZU173" s="0"/>
      <c r="ZV173" s="0"/>
      <c r="ZW173" s="0"/>
      <c r="ZX173" s="0"/>
      <c r="ZY173" s="0"/>
      <c r="ZZ173" s="0"/>
      <c r="AAA173" s="0"/>
      <c r="AAB173" s="0"/>
      <c r="AAC173" s="0"/>
      <c r="AAD173" s="0"/>
      <c r="AAE173" s="0"/>
      <c r="AAF173" s="0"/>
      <c r="AAG173" s="0"/>
      <c r="AAH173" s="0"/>
      <c r="AAI173" s="0"/>
      <c r="AAJ173" s="0"/>
      <c r="AAK173" s="0"/>
      <c r="AAL173" s="0"/>
      <c r="AAM173" s="0"/>
      <c r="AAN173" s="0"/>
      <c r="AAO173" s="0"/>
      <c r="AAP173" s="0"/>
      <c r="AAQ173" s="0"/>
      <c r="AAR173" s="0"/>
      <c r="AAS173" s="0"/>
      <c r="AAT173" s="0"/>
      <c r="AAU173" s="0"/>
      <c r="AAV173" s="0"/>
      <c r="AAW173" s="0"/>
      <c r="AAX173" s="0"/>
      <c r="AAY173" s="0"/>
      <c r="AAZ173" s="0"/>
      <c r="ABA173" s="0"/>
      <c r="ABB173" s="0"/>
      <c r="ABC173" s="0"/>
      <c r="ABD173" s="0"/>
      <c r="ABE173" s="0"/>
      <c r="ABF173" s="0"/>
      <c r="ABG173" s="0"/>
      <c r="ABH173" s="0"/>
      <c r="ABI173" s="0"/>
      <c r="ABJ173" s="0"/>
      <c r="ABK173" s="0"/>
      <c r="ABL173" s="0"/>
      <c r="ABM173" s="0"/>
      <c r="ABN173" s="0"/>
      <c r="ABO173" s="0"/>
      <c r="ABP173" s="0"/>
      <c r="ABQ173" s="0"/>
      <c r="ABR173" s="0"/>
      <c r="ABS173" s="0"/>
      <c r="ABT173" s="0"/>
      <c r="ABU173" s="0"/>
      <c r="ABV173" s="0"/>
      <c r="ABW173" s="0"/>
      <c r="ABX173" s="0"/>
      <c r="ABY173" s="0"/>
      <c r="ABZ173" s="0"/>
      <c r="ACA173" s="0"/>
      <c r="ACB173" s="0"/>
      <c r="ACC173" s="0"/>
      <c r="ACD173" s="0"/>
      <c r="ACE173" s="0"/>
      <c r="ACF173" s="0"/>
      <c r="ACG173" s="0"/>
      <c r="ACH173" s="0"/>
      <c r="ACI173" s="0"/>
      <c r="ACJ173" s="0"/>
      <c r="ACK173" s="0"/>
      <c r="ACL173" s="0"/>
      <c r="ACM173" s="0"/>
      <c r="ACN173" s="0"/>
      <c r="ACO173" s="0"/>
      <c r="ACP173" s="0"/>
      <c r="ACQ173" s="0"/>
      <c r="ACR173" s="0"/>
      <c r="ACS173" s="0"/>
      <c r="ACT173" s="0"/>
      <c r="ACU173" s="0"/>
      <c r="ACV173" s="0"/>
      <c r="ACW173" s="0"/>
      <c r="ACX173" s="0"/>
      <c r="ACY173" s="0"/>
      <c r="ACZ173" s="0"/>
      <c r="ADA173" s="0"/>
      <c r="ADB173" s="0"/>
      <c r="ADC173" s="0"/>
      <c r="ADD173" s="0"/>
      <c r="ADE173" s="0"/>
      <c r="ADF173" s="0"/>
      <c r="ADG173" s="0"/>
      <c r="ADH173" s="0"/>
      <c r="ADI173" s="0"/>
      <c r="ADJ173" s="0"/>
      <c r="ADK173" s="0"/>
      <c r="ADL173" s="0"/>
      <c r="ADM173" s="0"/>
      <c r="ADN173" s="0"/>
      <c r="ADO173" s="0"/>
      <c r="ADP173" s="0"/>
      <c r="ADQ173" s="0"/>
      <c r="ADR173" s="0"/>
      <c r="ADS173" s="0"/>
      <c r="ADT173" s="0"/>
      <c r="ADU173" s="0"/>
      <c r="ADV173" s="0"/>
      <c r="ADW173" s="0"/>
      <c r="ADX173" s="0"/>
      <c r="ADY173" s="0"/>
      <c r="ADZ173" s="0"/>
      <c r="AEA173" s="0"/>
      <c r="AEB173" s="0"/>
      <c r="AEC173" s="0"/>
      <c r="AED173" s="0"/>
      <c r="AEE173" s="0"/>
      <c r="AEF173" s="0"/>
      <c r="AEG173" s="0"/>
      <c r="AEH173" s="0"/>
      <c r="AEI173" s="0"/>
      <c r="AEJ173" s="0"/>
      <c r="AEK173" s="0"/>
      <c r="AEL173" s="0"/>
      <c r="AEM173" s="0"/>
      <c r="AEN173" s="0"/>
      <c r="AEO173" s="0"/>
      <c r="AEP173" s="0"/>
      <c r="AEQ173" s="0"/>
      <c r="AER173" s="0"/>
      <c r="AES173" s="0"/>
      <c r="AET173" s="0"/>
      <c r="AEU173" s="0"/>
      <c r="AEV173" s="0"/>
      <c r="AEW173" s="0"/>
      <c r="AEX173" s="0"/>
      <c r="AEY173" s="0"/>
      <c r="AEZ173" s="0"/>
      <c r="AFA173" s="0"/>
      <c r="AFB173" s="0"/>
      <c r="AFC173" s="0"/>
      <c r="AFD173" s="0"/>
      <c r="AFE173" s="0"/>
      <c r="AFF173" s="0"/>
      <c r="AFG173" s="0"/>
      <c r="AFH173" s="0"/>
      <c r="AFI173" s="0"/>
      <c r="AFJ173" s="0"/>
      <c r="AFK173" s="0"/>
      <c r="AFL173" s="0"/>
      <c r="AFM173" s="0"/>
      <c r="AFN173" s="0"/>
      <c r="AFO173" s="0"/>
      <c r="AFP173" s="0"/>
      <c r="AFQ173" s="0"/>
      <c r="AFR173" s="0"/>
      <c r="AFS173" s="0"/>
      <c r="AFT173" s="0"/>
      <c r="AFU173" s="0"/>
      <c r="AFV173" s="0"/>
      <c r="AFW173" s="0"/>
      <c r="AFX173" s="0"/>
      <c r="AFY173" s="0"/>
      <c r="AFZ173" s="0"/>
      <c r="AGA173" s="0"/>
      <c r="AGB173" s="0"/>
      <c r="AGC173" s="0"/>
      <c r="AGD173" s="0"/>
      <c r="AGE173" s="0"/>
      <c r="AGF173" s="0"/>
      <c r="AGG173" s="0"/>
      <c r="AGH173" s="0"/>
      <c r="AGI173" s="0"/>
      <c r="AGJ173" s="0"/>
      <c r="AGK173" s="0"/>
      <c r="AGL173" s="0"/>
      <c r="AGM173" s="0"/>
      <c r="AGN173" s="0"/>
      <c r="AGO173" s="0"/>
      <c r="AGP173" s="0"/>
      <c r="AGQ173" s="0"/>
      <c r="AGR173" s="0"/>
      <c r="AGS173" s="0"/>
      <c r="AGT173" s="0"/>
      <c r="AGU173" s="0"/>
      <c r="AGV173" s="0"/>
      <c r="AGW173" s="0"/>
      <c r="AGX173" s="0"/>
      <c r="AGY173" s="0"/>
      <c r="AGZ173" s="0"/>
      <c r="AHA173" s="0"/>
      <c r="AHB173" s="0"/>
      <c r="AHC173" s="0"/>
      <c r="AHD173" s="0"/>
      <c r="AHE173" s="0"/>
      <c r="AHF173" s="0"/>
      <c r="AHG173" s="0"/>
      <c r="AHH173" s="0"/>
      <c r="AHI173" s="0"/>
      <c r="AHJ173" s="0"/>
      <c r="AHK173" s="0"/>
      <c r="AHL173" s="0"/>
      <c r="AHM173" s="0"/>
      <c r="AHN173" s="0"/>
      <c r="AHO173" s="0"/>
      <c r="AHP173" s="0"/>
      <c r="AHQ173" s="0"/>
      <c r="AHR173" s="0"/>
      <c r="AHS173" s="0"/>
      <c r="AHT173" s="0"/>
      <c r="AHU173" s="0"/>
      <c r="AHV173" s="0"/>
      <c r="AHW173" s="0"/>
      <c r="AHX173" s="0"/>
      <c r="AHY173" s="0"/>
      <c r="AHZ173" s="0"/>
      <c r="AIA173" s="0"/>
      <c r="AIB173" s="0"/>
      <c r="AIC173" s="0"/>
      <c r="AID173" s="0"/>
      <c r="AIE173" s="0"/>
      <c r="AIF173" s="0"/>
      <c r="AIG173" s="0"/>
      <c r="AIH173" s="0"/>
      <c r="AII173" s="0"/>
      <c r="AIJ173" s="0"/>
      <c r="AIK173" s="0"/>
      <c r="AIL173" s="0"/>
      <c r="AIM173" s="0"/>
      <c r="AIN173" s="0"/>
      <c r="AIO173" s="0"/>
      <c r="AIP173" s="0"/>
      <c r="AIQ173" s="0"/>
      <c r="AIR173" s="0"/>
      <c r="AIS173" s="0"/>
      <c r="AIT173" s="0"/>
      <c r="AIU173" s="0"/>
      <c r="AIV173" s="0"/>
      <c r="AIW173" s="0"/>
      <c r="AIX173" s="0"/>
      <c r="AIY173" s="0"/>
      <c r="AIZ173" s="0"/>
      <c r="AJA173" s="0"/>
      <c r="AJB173" s="0"/>
      <c r="AJC173" s="0"/>
      <c r="AJD173" s="0"/>
      <c r="AJE173" s="0"/>
      <c r="AJF173" s="0"/>
      <c r="AJG173" s="0"/>
      <c r="AJH173" s="0"/>
      <c r="AJI173" s="0"/>
      <c r="AJJ173" s="0"/>
      <c r="AJK173" s="0"/>
      <c r="AJL173" s="0"/>
      <c r="AJM173" s="0"/>
      <c r="AJN173" s="0"/>
      <c r="AJO173" s="0"/>
      <c r="AJP173" s="0"/>
      <c r="AJQ173" s="0"/>
      <c r="AJR173" s="0"/>
      <c r="AJS173" s="0"/>
      <c r="AJT173" s="0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customFormat="false" ht="18.6" hidden="false" customHeight="true" outlineLevel="0" collapsed="false">
      <c r="A174" s="43" t="s">
        <v>493</v>
      </c>
      <c r="B174" s="43" t="s">
        <v>494</v>
      </c>
      <c r="C174" s="65" t="s">
        <v>133</v>
      </c>
      <c r="D174" s="65"/>
      <c r="E174" s="43"/>
      <c r="F174" s="43" t="s">
        <v>134</v>
      </c>
      <c r="G174" s="43"/>
      <c r="H174" s="43"/>
      <c r="I174" s="43" t="s">
        <v>146</v>
      </c>
      <c r="J174" s="43"/>
      <c r="K174" s="43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 s="0"/>
      <c r="FV174" s="0"/>
      <c r="FW174" s="0"/>
      <c r="FX174" s="0"/>
      <c r="FY174" s="0"/>
      <c r="FZ174" s="0"/>
      <c r="GA174" s="0"/>
      <c r="GB174" s="0"/>
      <c r="GC174" s="0"/>
      <c r="GD174" s="0"/>
      <c r="GE174" s="0"/>
      <c r="GF174" s="0"/>
      <c r="GG174" s="0"/>
      <c r="GH174" s="0"/>
      <c r="GI174" s="0"/>
      <c r="GJ174" s="0"/>
      <c r="GK174" s="0"/>
      <c r="GL174" s="0"/>
      <c r="GM174" s="0"/>
      <c r="GN174" s="0"/>
      <c r="GO174" s="0"/>
      <c r="GP174" s="0"/>
      <c r="GQ174" s="0"/>
      <c r="GR174" s="0"/>
      <c r="GS174" s="0"/>
      <c r="GT174" s="0"/>
      <c r="GU174" s="0"/>
      <c r="GV174" s="0"/>
      <c r="GW174" s="0"/>
      <c r="GX174" s="0"/>
      <c r="GY174" s="0"/>
      <c r="GZ174" s="0"/>
      <c r="HA174" s="0"/>
      <c r="HB174" s="0"/>
      <c r="HC174" s="0"/>
      <c r="HD174" s="0"/>
      <c r="HE174" s="0"/>
      <c r="HF174" s="0"/>
      <c r="HG174" s="0"/>
      <c r="HH174" s="0"/>
      <c r="HI174" s="0"/>
      <c r="HJ174" s="0"/>
      <c r="HK174" s="0"/>
      <c r="HL174" s="0"/>
      <c r="HM174" s="0"/>
      <c r="HN174" s="0"/>
      <c r="HO174" s="0"/>
      <c r="HP174" s="0"/>
      <c r="HQ174" s="0"/>
      <c r="HR174" s="0"/>
      <c r="HS174" s="0"/>
      <c r="HT174" s="0"/>
      <c r="HU174" s="0"/>
      <c r="HV174" s="0"/>
      <c r="HW174" s="0"/>
      <c r="HX174" s="0"/>
      <c r="HY174" s="0"/>
      <c r="HZ174" s="0"/>
      <c r="IA174" s="0"/>
      <c r="IB174" s="0"/>
      <c r="IC174" s="0"/>
      <c r="ID174" s="0"/>
      <c r="IE174" s="0"/>
      <c r="IF174" s="0"/>
      <c r="IG174" s="0"/>
      <c r="IH174" s="0"/>
      <c r="II174" s="0"/>
      <c r="IJ174" s="0"/>
      <c r="IK174" s="0"/>
      <c r="IL174" s="0"/>
      <c r="IM174" s="0"/>
      <c r="IN174" s="0"/>
      <c r="IO174" s="0"/>
      <c r="IP174" s="0"/>
      <c r="IQ174" s="0"/>
      <c r="IR174" s="0"/>
      <c r="IS174" s="0"/>
      <c r="IT174" s="0"/>
      <c r="IU174" s="0"/>
      <c r="IV174" s="0"/>
      <c r="IW174" s="0"/>
      <c r="IX174" s="0"/>
      <c r="IY174" s="0"/>
      <c r="IZ174" s="0"/>
      <c r="JA174" s="0"/>
      <c r="JB174" s="0"/>
      <c r="JC174" s="0"/>
      <c r="JD174" s="0"/>
      <c r="JE174" s="0"/>
      <c r="JF174" s="0"/>
      <c r="JG174" s="0"/>
      <c r="JH174" s="0"/>
      <c r="JI174" s="0"/>
      <c r="JJ174" s="0"/>
      <c r="JK174" s="0"/>
      <c r="JL174" s="0"/>
      <c r="JM174" s="0"/>
      <c r="JN174" s="0"/>
      <c r="JO174" s="0"/>
      <c r="JP174" s="0"/>
      <c r="JQ174" s="0"/>
      <c r="JR174" s="0"/>
      <c r="JS174" s="0"/>
      <c r="JT174" s="0"/>
      <c r="JU174" s="0"/>
      <c r="JV174" s="0"/>
      <c r="JW174" s="0"/>
      <c r="JX174" s="0"/>
      <c r="JY174" s="0"/>
      <c r="JZ174" s="0"/>
      <c r="KA174" s="0"/>
      <c r="KB174" s="0"/>
      <c r="KC174" s="0"/>
      <c r="KD174" s="0"/>
      <c r="KE174" s="0"/>
      <c r="KF174" s="0"/>
      <c r="KG174" s="0"/>
      <c r="KH174" s="0"/>
      <c r="KI174" s="0"/>
      <c r="KJ174" s="0"/>
      <c r="KK174" s="0"/>
      <c r="KL174" s="0"/>
      <c r="KM174" s="0"/>
      <c r="KN174" s="0"/>
      <c r="KO174" s="0"/>
      <c r="KP174" s="0"/>
      <c r="KQ174" s="0"/>
      <c r="KR174" s="0"/>
      <c r="KS174" s="0"/>
      <c r="KT174" s="0"/>
      <c r="KU174" s="0"/>
      <c r="KV174" s="0"/>
      <c r="KW174" s="0"/>
      <c r="KX174" s="0"/>
      <c r="KY174" s="0"/>
      <c r="KZ174" s="0"/>
      <c r="LA174" s="0"/>
      <c r="LB174" s="0"/>
      <c r="LC174" s="0"/>
      <c r="LD174" s="0"/>
      <c r="LE174" s="0"/>
      <c r="LF174" s="0"/>
      <c r="LG174" s="0"/>
      <c r="LH174" s="0"/>
      <c r="LI174" s="0"/>
      <c r="LJ174" s="0"/>
      <c r="LK174" s="0"/>
      <c r="LL174" s="0"/>
      <c r="LM174" s="0"/>
      <c r="LN174" s="0"/>
      <c r="LO174" s="0"/>
      <c r="LP174" s="0"/>
      <c r="LQ174" s="0"/>
      <c r="LR174" s="0"/>
      <c r="LS174" s="0"/>
      <c r="LT174" s="0"/>
      <c r="LU174" s="0"/>
      <c r="LV174" s="0"/>
      <c r="LW174" s="0"/>
      <c r="LX174" s="0"/>
      <c r="LY174" s="0"/>
      <c r="LZ174" s="0"/>
      <c r="MA174" s="0"/>
      <c r="MB174" s="0"/>
      <c r="MC174" s="0"/>
      <c r="MD174" s="0"/>
      <c r="ME174" s="0"/>
      <c r="MF174" s="0"/>
      <c r="MG174" s="0"/>
      <c r="MH174" s="0"/>
      <c r="MI174" s="0"/>
      <c r="MJ174" s="0"/>
      <c r="MK174" s="0"/>
      <c r="ML174" s="0"/>
      <c r="MM174" s="0"/>
      <c r="MN174" s="0"/>
      <c r="MO174" s="0"/>
      <c r="MP174" s="0"/>
      <c r="MQ174" s="0"/>
      <c r="MR174" s="0"/>
      <c r="MS174" s="0"/>
      <c r="MT174" s="0"/>
      <c r="MU174" s="0"/>
      <c r="MV174" s="0"/>
      <c r="MW174" s="0"/>
      <c r="MX174" s="0"/>
      <c r="MY174" s="0"/>
      <c r="MZ174" s="0"/>
      <c r="NA174" s="0"/>
      <c r="NB174" s="0"/>
      <c r="NC174" s="0"/>
      <c r="ND174" s="0"/>
      <c r="NE174" s="0"/>
      <c r="NF174" s="0"/>
      <c r="NG174" s="0"/>
      <c r="NH174" s="0"/>
      <c r="NI174" s="0"/>
      <c r="NJ174" s="0"/>
      <c r="NK174" s="0"/>
      <c r="NL174" s="0"/>
      <c r="NM174" s="0"/>
      <c r="NN174" s="0"/>
      <c r="NO174" s="0"/>
      <c r="NP174" s="0"/>
      <c r="NQ174" s="0"/>
      <c r="NR174" s="0"/>
      <c r="NS174" s="0"/>
      <c r="NT174" s="0"/>
      <c r="NU174" s="0"/>
      <c r="NV174" s="0"/>
      <c r="NW174" s="0"/>
      <c r="NX174" s="0"/>
      <c r="NY174" s="0"/>
      <c r="NZ174" s="0"/>
      <c r="OA174" s="0"/>
      <c r="OB174" s="0"/>
      <c r="OC174" s="0"/>
      <c r="OD174" s="0"/>
      <c r="OE174" s="0"/>
      <c r="OF174" s="0"/>
      <c r="OG174" s="0"/>
      <c r="OH174" s="0"/>
      <c r="OI174" s="0"/>
      <c r="OJ174" s="0"/>
      <c r="OK174" s="0"/>
      <c r="OL174" s="0"/>
      <c r="OM174" s="0"/>
      <c r="ON174" s="0"/>
      <c r="OO174" s="0"/>
      <c r="OP174" s="0"/>
      <c r="OQ174" s="0"/>
      <c r="OR174" s="0"/>
      <c r="OS174" s="0"/>
      <c r="OT174" s="0"/>
      <c r="OU174" s="0"/>
      <c r="OV174" s="0"/>
      <c r="OW174" s="0"/>
      <c r="OX174" s="0"/>
      <c r="OY174" s="0"/>
      <c r="OZ174" s="0"/>
      <c r="PA174" s="0"/>
      <c r="PB174" s="0"/>
      <c r="PC174" s="0"/>
      <c r="PD174" s="0"/>
      <c r="PE174" s="0"/>
      <c r="PF174" s="0"/>
      <c r="PG174" s="0"/>
      <c r="PH174" s="0"/>
      <c r="PI174" s="0"/>
      <c r="PJ174" s="0"/>
      <c r="PK174" s="0"/>
      <c r="PL174" s="0"/>
      <c r="PM174" s="0"/>
      <c r="PN174" s="0"/>
      <c r="PO174" s="0"/>
      <c r="PP174" s="0"/>
      <c r="PQ174" s="0"/>
      <c r="PR174" s="0"/>
      <c r="PS174" s="0"/>
      <c r="PT174" s="0"/>
      <c r="PU174" s="0"/>
      <c r="PV174" s="0"/>
      <c r="PW174" s="0"/>
      <c r="PX174" s="0"/>
      <c r="PY174" s="0"/>
      <c r="PZ174" s="0"/>
      <c r="QA174" s="0"/>
      <c r="QB174" s="0"/>
      <c r="QC174" s="0"/>
      <c r="QD174" s="0"/>
      <c r="QE174" s="0"/>
      <c r="QF174" s="0"/>
      <c r="QG174" s="0"/>
      <c r="QH174" s="0"/>
      <c r="QI174" s="0"/>
      <c r="QJ174" s="0"/>
      <c r="QK174" s="0"/>
      <c r="QL174" s="0"/>
      <c r="QM174" s="0"/>
      <c r="QN174" s="0"/>
      <c r="QO174" s="0"/>
      <c r="QP174" s="0"/>
      <c r="QQ174" s="0"/>
      <c r="QR174" s="0"/>
      <c r="QS174" s="0"/>
      <c r="QT174" s="0"/>
      <c r="QU174" s="0"/>
      <c r="QV174" s="0"/>
      <c r="QW174" s="0"/>
      <c r="QX174" s="0"/>
      <c r="QY174" s="0"/>
      <c r="QZ174" s="0"/>
      <c r="RA174" s="0"/>
      <c r="RB174" s="0"/>
      <c r="RC174" s="0"/>
      <c r="RD174" s="0"/>
      <c r="RE174" s="0"/>
      <c r="RF174" s="0"/>
      <c r="RG174" s="0"/>
      <c r="RH174" s="0"/>
      <c r="RI174" s="0"/>
      <c r="RJ174" s="0"/>
      <c r="RK174" s="0"/>
      <c r="RL174" s="0"/>
      <c r="RM174" s="0"/>
      <c r="RN174" s="0"/>
      <c r="RO174" s="0"/>
      <c r="RP174" s="0"/>
      <c r="RQ174" s="0"/>
      <c r="RR174" s="0"/>
      <c r="RS174" s="0"/>
      <c r="RT174" s="0"/>
      <c r="RU174" s="0"/>
      <c r="RV174" s="0"/>
      <c r="RW174" s="0"/>
      <c r="RX174" s="0"/>
      <c r="RY174" s="0"/>
      <c r="RZ174" s="0"/>
      <c r="SA174" s="0"/>
      <c r="SB174" s="0"/>
      <c r="SC174" s="0"/>
      <c r="SD174" s="0"/>
      <c r="SE174" s="0"/>
      <c r="SF174" s="0"/>
      <c r="SG174" s="0"/>
      <c r="SH174" s="0"/>
      <c r="SI174" s="0"/>
      <c r="SJ174" s="0"/>
      <c r="SK174" s="0"/>
      <c r="SL174" s="0"/>
      <c r="SM174" s="0"/>
      <c r="SN174" s="0"/>
      <c r="SO174" s="0"/>
      <c r="SP174" s="0"/>
      <c r="SQ174" s="0"/>
      <c r="SR174" s="0"/>
      <c r="SS174" s="0"/>
      <c r="ST174" s="0"/>
      <c r="SU174" s="0"/>
      <c r="SV174" s="0"/>
      <c r="SW174" s="0"/>
      <c r="SX174" s="0"/>
      <c r="SY174" s="0"/>
      <c r="SZ174" s="0"/>
      <c r="TA174" s="0"/>
      <c r="TB174" s="0"/>
      <c r="TC174" s="0"/>
      <c r="TD174" s="0"/>
      <c r="TE174" s="0"/>
      <c r="TF174" s="0"/>
      <c r="TG174" s="0"/>
      <c r="TH174" s="0"/>
      <c r="TI174" s="0"/>
      <c r="TJ174" s="0"/>
      <c r="TK174" s="0"/>
      <c r="TL174" s="0"/>
      <c r="TM174" s="0"/>
      <c r="TN174" s="0"/>
      <c r="TO174" s="0"/>
      <c r="TP174" s="0"/>
      <c r="TQ174" s="0"/>
      <c r="TR174" s="0"/>
      <c r="TS174" s="0"/>
      <c r="TT174" s="0"/>
      <c r="TU174" s="0"/>
      <c r="TV174" s="0"/>
      <c r="TW174" s="0"/>
      <c r="TX174" s="0"/>
      <c r="TY174" s="0"/>
      <c r="TZ174" s="0"/>
      <c r="UA174" s="0"/>
      <c r="UB174" s="0"/>
      <c r="UC174" s="0"/>
      <c r="UD174" s="0"/>
      <c r="UE174" s="0"/>
      <c r="UF174" s="0"/>
      <c r="UG174" s="0"/>
      <c r="UH174" s="0"/>
      <c r="UI174" s="0"/>
      <c r="UJ174" s="0"/>
      <c r="UK174" s="0"/>
      <c r="UL174" s="0"/>
      <c r="UM174" s="0"/>
      <c r="UN174" s="0"/>
      <c r="UO174" s="0"/>
      <c r="UP174" s="0"/>
      <c r="UQ174" s="0"/>
      <c r="UR174" s="0"/>
      <c r="US174" s="0"/>
      <c r="UT174" s="0"/>
      <c r="UU174" s="0"/>
      <c r="UV174" s="0"/>
      <c r="UW174" s="0"/>
      <c r="UX174" s="0"/>
      <c r="UY174" s="0"/>
      <c r="UZ174" s="0"/>
      <c r="VA174" s="0"/>
      <c r="VB174" s="0"/>
      <c r="VC174" s="0"/>
      <c r="VD174" s="0"/>
      <c r="VE174" s="0"/>
      <c r="VF174" s="0"/>
      <c r="VG174" s="0"/>
      <c r="VH174" s="0"/>
      <c r="VI174" s="0"/>
      <c r="VJ174" s="0"/>
      <c r="VK174" s="0"/>
      <c r="VL174" s="0"/>
      <c r="VM174" s="0"/>
      <c r="VN174" s="0"/>
      <c r="VO174" s="0"/>
      <c r="VP174" s="0"/>
      <c r="VQ174" s="0"/>
      <c r="VR174" s="0"/>
      <c r="VS174" s="0"/>
      <c r="VT174" s="0"/>
      <c r="VU174" s="0"/>
      <c r="VV174" s="0"/>
      <c r="VW174" s="0"/>
      <c r="VX174" s="0"/>
      <c r="VY174" s="0"/>
      <c r="VZ174" s="0"/>
      <c r="WA174" s="0"/>
      <c r="WB174" s="0"/>
      <c r="WC174" s="0"/>
      <c r="WD174" s="0"/>
      <c r="WE174" s="0"/>
      <c r="WF174" s="0"/>
      <c r="WG174" s="0"/>
      <c r="WH174" s="0"/>
      <c r="WI174" s="0"/>
      <c r="WJ174" s="0"/>
      <c r="WK174" s="0"/>
      <c r="WL174" s="0"/>
      <c r="WM174" s="0"/>
      <c r="WN174" s="0"/>
      <c r="WO174" s="0"/>
      <c r="WP174" s="0"/>
      <c r="WQ174" s="0"/>
      <c r="WR174" s="0"/>
      <c r="WS174" s="0"/>
      <c r="WT174" s="0"/>
      <c r="WU174" s="0"/>
      <c r="WV174" s="0"/>
      <c r="WW174" s="0"/>
      <c r="WX174" s="0"/>
      <c r="WY174" s="0"/>
      <c r="WZ174" s="0"/>
      <c r="XA174" s="0"/>
      <c r="XB174" s="0"/>
      <c r="XC174" s="0"/>
      <c r="XD174" s="0"/>
      <c r="XE174" s="0"/>
      <c r="XF174" s="0"/>
      <c r="XG174" s="0"/>
      <c r="XH174" s="0"/>
      <c r="XI174" s="0"/>
      <c r="XJ174" s="0"/>
      <c r="XK174" s="0"/>
      <c r="XL174" s="0"/>
      <c r="XM174" s="0"/>
      <c r="XN174" s="0"/>
      <c r="XO174" s="0"/>
      <c r="XP174" s="0"/>
      <c r="XQ174" s="0"/>
      <c r="XR174" s="0"/>
      <c r="XS174" s="0"/>
      <c r="XT174" s="0"/>
      <c r="XU174" s="0"/>
      <c r="XV174" s="0"/>
      <c r="XW174" s="0"/>
      <c r="XX174" s="0"/>
      <c r="XY174" s="0"/>
      <c r="XZ174" s="0"/>
      <c r="YA174" s="0"/>
      <c r="YB174" s="0"/>
      <c r="YC174" s="0"/>
      <c r="YD174" s="0"/>
      <c r="YE174" s="0"/>
      <c r="YF174" s="0"/>
      <c r="YG174" s="0"/>
      <c r="YH174" s="0"/>
      <c r="YI174" s="0"/>
      <c r="YJ174" s="0"/>
      <c r="YK174" s="0"/>
      <c r="YL174" s="0"/>
      <c r="YM174" s="0"/>
      <c r="YN174" s="0"/>
      <c r="YO174" s="0"/>
      <c r="YP174" s="0"/>
      <c r="YQ174" s="0"/>
      <c r="YR174" s="0"/>
      <c r="YS174" s="0"/>
      <c r="YT174" s="0"/>
      <c r="YU174" s="0"/>
      <c r="YV174" s="0"/>
      <c r="YW174" s="0"/>
      <c r="YX174" s="0"/>
      <c r="YY174" s="0"/>
      <c r="YZ174" s="0"/>
      <c r="ZA174" s="0"/>
      <c r="ZB174" s="0"/>
      <c r="ZC174" s="0"/>
      <c r="ZD174" s="0"/>
      <c r="ZE174" s="0"/>
      <c r="ZF174" s="0"/>
      <c r="ZG174" s="0"/>
      <c r="ZH174" s="0"/>
      <c r="ZI174" s="0"/>
      <c r="ZJ174" s="0"/>
      <c r="ZK174" s="0"/>
      <c r="ZL174" s="0"/>
      <c r="ZM174" s="0"/>
      <c r="ZN174" s="0"/>
      <c r="ZO174" s="0"/>
      <c r="ZP174" s="0"/>
      <c r="ZQ174" s="0"/>
      <c r="ZR174" s="0"/>
      <c r="ZS174" s="0"/>
      <c r="ZT174" s="0"/>
      <c r="ZU174" s="0"/>
      <c r="ZV174" s="0"/>
      <c r="ZW174" s="0"/>
      <c r="ZX174" s="0"/>
      <c r="ZY174" s="0"/>
      <c r="ZZ174" s="0"/>
      <c r="AAA174" s="0"/>
      <c r="AAB174" s="0"/>
      <c r="AAC174" s="0"/>
      <c r="AAD174" s="0"/>
      <c r="AAE174" s="0"/>
      <c r="AAF174" s="0"/>
      <c r="AAG174" s="0"/>
      <c r="AAH174" s="0"/>
      <c r="AAI174" s="0"/>
      <c r="AAJ174" s="0"/>
      <c r="AAK174" s="0"/>
      <c r="AAL174" s="0"/>
      <c r="AAM174" s="0"/>
      <c r="AAN174" s="0"/>
      <c r="AAO174" s="0"/>
      <c r="AAP174" s="0"/>
      <c r="AAQ174" s="0"/>
      <c r="AAR174" s="0"/>
      <c r="AAS174" s="0"/>
      <c r="AAT174" s="0"/>
      <c r="AAU174" s="0"/>
      <c r="AAV174" s="0"/>
      <c r="AAW174" s="0"/>
      <c r="AAX174" s="0"/>
      <c r="AAY174" s="0"/>
      <c r="AAZ174" s="0"/>
      <c r="ABA174" s="0"/>
      <c r="ABB174" s="0"/>
      <c r="ABC174" s="0"/>
      <c r="ABD174" s="0"/>
      <c r="ABE174" s="0"/>
      <c r="ABF174" s="0"/>
      <c r="ABG174" s="0"/>
      <c r="ABH174" s="0"/>
      <c r="ABI174" s="0"/>
      <c r="ABJ174" s="0"/>
      <c r="ABK174" s="0"/>
      <c r="ABL174" s="0"/>
      <c r="ABM174" s="0"/>
      <c r="ABN174" s="0"/>
      <c r="ABO174" s="0"/>
      <c r="ABP174" s="0"/>
      <c r="ABQ174" s="0"/>
      <c r="ABR174" s="0"/>
      <c r="ABS174" s="0"/>
      <c r="ABT174" s="0"/>
      <c r="ABU174" s="0"/>
      <c r="ABV174" s="0"/>
      <c r="ABW174" s="0"/>
      <c r="ABX174" s="0"/>
      <c r="ABY174" s="0"/>
      <c r="ABZ174" s="0"/>
      <c r="ACA174" s="0"/>
      <c r="ACB174" s="0"/>
      <c r="ACC174" s="0"/>
      <c r="ACD174" s="0"/>
      <c r="ACE174" s="0"/>
      <c r="ACF174" s="0"/>
      <c r="ACG174" s="0"/>
      <c r="ACH174" s="0"/>
      <c r="ACI174" s="0"/>
      <c r="ACJ174" s="0"/>
      <c r="ACK174" s="0"/>
      <c r="ACL174" s="0"/>
      <c r="ACM174" s="0"/>
      <c r="ACN174" s="0"/>
      <c r="ACO174" s="0"/>
      <c r="ACP174" s="0"/>
      <c r="ACQ174" s="0"/>
      <c r="ACR174" s="0"/>
      <c r="ACS174" s="0"/>
      <c r="ACT174" s="0"/>
      <c r="ACU174" s="0"/>
      <c r="ACV174" s="0"/>
      <c r="ACW174" s="0"/>
      <c r="ACX174" s="0"/>
      <c r="ACY174" s="0"/>
      <c r="ACZ174" s="0"/>
      <c r="ADA174" s="0"/>
      <c r="ADB174" s="0"/>
      <c r="ADC174" s="0"/>
      <c r="ADD174" s="0"/>
      <c r="ADE174" s="0"/>
      <c r="ADF174" s="0"/>
      <c r="ADG174" s="0"/>
      <c r="ADH174" s="0"/>
      <c r="ADI174" s="0"/>
      <c r="ADJ174" s="0"/>
      <c r="ADK174" s="0"/>
      <c r="ADL174" s="0"/>
      <c r="ADM174" s="0"/>
      <c r="ADN174" s="0"/>
      <c r="ADO174" s="0"/>
      <c r="ADP174" s="0"/>
      <c r="ADQ174" s="0"/>
      <c r="ADR174" s="0"/>
      <c r="ADS174" s="0"/>
      <c r="ADT174" s="0"/>
      <c r="ADU174" s="0"/>
      <c r="ADV174" s="0"/>
      <c r="ADW174" s="0"/>
      <c r="ADX174" s="0"/>
      <c r="ADY174" s="0"/>
      <c r="ADZ174" s="0"/>
      <c r="AEA174" s="0"/>
      <c r="AEB174" s="0"/>
      <c r="AEC174" s="0"/>
      <c r="AED174" s="0"/>
      <c r="AEE174" s="0"/>
      <c r="AEF174" s="0"/>
      <c r="AEG174" s="0"/>
      <c r="AEH174" s="0"/>
      <c r="AEI174" s="0"/>
      <c r="AEJ174" s="0"/>
      <c r="AEK174" s="0"/>
      <c r="AEL174" s="0"/>
      <c r="AEM174" s="0"/>
      <c r="AEN174" s="0"/>
      <c r="AEO174" s="0"/>
      <c r="AEP174" s="0"/>
      <c r="AEQ174" s="0"/>
      <c r="AER174" s="0"/>
      <c r="AES174" s="0"/>
      <c r="AET174" s="0"/>
      <c r="AEU174" s="0"/>
      <c r="AEV174" s="0"/>
      <c r="AEW174" s="0"/>
      <c r="AEX174" s="0"/>
      <c r="AEY174" s="0"/>
      <c r="AEZ174" s="0"/>
      <c r="AFA174" s="0"/>
      <c r="AFB174" s="0"/>
      <c r="AFC174" s="0"/>
      <c r="AFD174" s="0"/>
      <c r="AFE174" s="0"/>
      <c r="AFF174" s="0"/>
      <c r="AFG174" s="0"/>
      <c r="AFH174" s="0"/>
      <c r="AFI174" s="0"/>
      <c r="AFJ174" s="0"/>
      <c r="AFK174" s="0"/>
      <c r="AFL174" s="0"/>
      <c r="AFM174" s="0"/>
      <c r="AFN174" s="0"/>
      <c r="AFO174" s="0"/>
      <c r="AFP174" s="0"/>
      <c r="AFQ174" s="0"/>
      <c r="AFR174" s="0"/>
      <c r="AFS174" s="0"/>
      <c r="AFT174" s="0"/>
      <c r="AFU174" s="0"/>
      <c r="AFV174" s="0"/>
      <c r="AFW174" s="0"/>
      <c r="AFX174" s="0"/>
      <c r="AFY174" s="0"/>
      <c r="AFZ174" s="0"/>
      <c r="AGA174" s="0"/>
      <c r="AGB174" s="0"/>
      <c r="AGC174" s="0"/>
      <c r="AGD174" s="0"/>
      <c r="AGE174" s="0"/>
      <c r="AGF174" s="0"/>
      <c r="AGG174" s="0"/>
      <c r="AGH174" s="0"/>
      <c r="AGI174" s="0"/>
      <c r="AGJ174" s="0"/>
      <c r="AGK174" s="0"/>
      <c r="AGL174" s="0"/>
      <c r="AGM174" s="0"/>
      <c r="AGN174" s="0"/>
      <c r="AGO174" s="0"/>
      <c r="AGP174" s="0"/>
      <c r="AGQ174" s="0"/>
      <c r="AGR174" s="0"/>
      <c r="AGS174" s="0"/>
      <c r="AGT174" s="0"/>
      <c r="AGU174" s="0"/>
      <c r="AGV174" s="0"/>
      <c r="AGW174" s="0"/>
      <c r="AGX174" s="0"/>
      <c r="AGY174" s="0"/>
      <c r="AGZ174" s="0"/>
      <c r="AHA174" s="0"/>
      <c r="AHB174" s="0"/>
      <c r="AHC174" s="0"/>
      <c r="AHD174" s="0"/>
      <c r="AHE174" s="0"/>
      <c r="AHF174" s="0"/>
      <c r="AHG174" s="0"/>
      <c r="AHH174" s="0"/>
      <c r="AHI174" s="0"/>
      <c r="AHJ174" s="0"/>
      <c r="AHK174" s="0"/>
      <c r="AHL174" s="0"/>
      <c r="AHM174" s="0"/>
      <c r="AHN174" s="0"/>
      <c r="AHO174" s="0"/>
      <c r="AHP174" s="0"/>
      <c r="AHQ174" s="0"/>
      <c r="AHR174" s="0"/>
      <c r="AHS174" s="0"/>
      <c r="AHT174" s="0"/>
      <c r="AHU174" s="0"/>
      <c r="AHV174" s="0"/>
      <c r="AHW174" s="0"/>
      <c r="AHX174" s="0"/>
      <c r="AHY174" s="0"/>
      <c r="AHZ174" s="0"/>
      <c r="AIA174" s="0"/>
      <c r="AIB174" s="0"/>
      <c r="AIC174" s="0"/>
      <c r="AID174" s="0"/>
      <c r="AIE174" s="0"/>
      <c r="AIF174" s="0"/>
      <c r="AIG174" s="0"/>
      <c r="AIH174" s="0"/>
      <c r="AII174" s="0"/>
      <c r="AIJ174" s="0"/>
      <c r="AIK174" s="0"/>
      <c r="AIL174" s="0"/>
      <c r="AIM174" s="0"/>
      <c r="AIN174" s="0"/>
      <c r="AIO174" s="0"/>
      <c r="AIP174" s="0"/>
      <c r="AIQ174" s="0"/>
      <c r="AIR174" s="0"/>
      <c r="AIS174" s="0"/>
      <c r="AIT174" s="0"/>
      <c r="AIU174" s="0"/>
      <c r="AIV174" s="0"/>
      <c r="AIW174" s="0"/>
      <c r="AIX174" s="0"/>
      <c r="AIY174" s="0"/>
      <c r="AIZ174" s="0"/>
      <c r="AJA174" s="0"/>
      <c r="AJB174" s="0"/>
      <c r="AJC174" s="0"/>
      <c r="AJD174" s="0"/>
      <c r="AJE174" s="0"/>
      <c r="AJF174" s="0"/>
      <c r="AJG174" s="0"/>
      <c r="AJH174" s="0"/>
      <c r="AJI174" s="0"/>
      <c r="AJJ174" s="0"/>
      <c r="AJK174" s="0"/>
      <c r="AJL174" s="0"/>
      <c r="AJM174" s="0"/>
      <c r="AJN174" s="0"/>
      <c r="AJO174" s="0"/>
      <c r="AJP174" s="0"/>
      <c r="AJQ174" s="0"/>
      <c r="AJR174" s="0"/>
      <c r="AJS174" s="0"/>
      <c r="AJT174" s="0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67" customFormat="true" ht="18.6" hidden="false" customHeight="true" outlineLevel="0" collapsed="false">
      <c r="A175" s="43" t="s">
        <v>495</v>
      </c>
      <c r="B175" s="43" t="s">
        <v>496</v>
      </c>
      <c r="C175" s="65" t="s">
        <v>133</v>
      </c>
      <c r="D175" s="65"/>
      <c r="E175" s="43"/>
      <c r="F175" s="43" t="s">
        <v>134</v>
      </c>
      <c r="G175" s="43"/>
      <c r="H175" s="43"/>
      <c r="I175" s="43" t="s">
        <v>146</v>
      </c>
      <c r="J175" s="43"/>
      <c r="K175" s="43"/>
    </row>
    <row r="176" customFormat="false" ht="18.6" hidden="false" customHeight="true" outlineLevel="0" collapsed="false">
      <c r="A176" s="43" t="s">
        <v>497</v>
      </c>
      <c r="B176" s="43" t="s">
        <v>498</v>
      </c>
      <c r="C176" s="65" t="s">
        <v>169</v>
      </c>
      <c r="D176" s="65"/>
      <c r="E176" s="43"/>
      <c r="F176" s="43"/>
      <c r="G176" s="43" t="s">
        <v>134</v>
      </c>
      <c r="H176" s="43"/>
      <c r="I176" s="43" t="s">
        <v>146</v>
      </c>
      <c r="J176" s="43"/>
      <c r="K176" s="43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 s="0"/>
      <c r="FX176" s="0"/>
      <c r="FY176" s="0"/>
      <c r="FZ176" s="0"/>
      <c r="GA176" s="0"/>
      <c r="GB176" s="0"/>
      <c r="GC176" s="0"/>
      <c r="GD176" s="0"/>
      <c r="GE176" s="0"/>
      <c r="GF176" s="0"/>
      <c r="GG176" s="0"/>
      <c r="GH176" s="0"/>
      <c r="GI176" s="0"/>
      <c r="GJ176" s="0"/>
      <c r="GK176" s="0"/>
      <c r="GL176" s="0"/>
      <c r="GM176" s="0"/>
      <c r="GN176" s="0"/>
      <c r="GO176" s="0"/>
      <c r="GP176" s="0"/>
      <c r="GQ176" s="0"/>
      <c r="GR176" s="0"/>
      <c r="GS176" s="0"/>
      <c r="GT176" s="0"/>
      <c r="GU176" s="0"/>
      <c r="GV176" s="0"/>
      <c r="GW176" s="0"/>
      <c r="GX176" s="0"/>
      <c r="GY176" s="0"/>
      <c r="GZ176" s="0"/>
      <c r="HA176" s="0"/>
      <c r="HB176" s="0"/>
      <c r="HC176" s="0"/>
      <c r="HD176" s="0"/>
      <c r="HE176" s="0"/>
      <c r="HF176" s="0"/>
      <c r="HG176" s="0"/>
      <c r="HH176" s="0"/>
      <c r="HI176" s="0"/>
      <c r="HJ176" s="0"/>
      <c r="HK176" s="0"/>
      <c r="HL176" s="0"/>
      <c r="HM176" s="0"/>
      <c r="HN176" s="0"/>
      <c r="HO176" s="0"/>
      <c r="HP176" s="0"/>
      <c r="HQ176" s="0"/>
      <c r="HR176" s="0"/>
      <c r="HS176" s="0"/>
      <c r="HT176" s="0"/>
      <c r="HU176" s="0"/>
      <c r="HV176" s="0"/>
      <c r="HW176" s="0"/>
      <c r="HX176" s="0"/>
      <c r="HY176" s="0"/>
      <c r="HZ176" s="0"/>
      <c r="IA176" s="0"/>
      <c r="IB176" s="0"/>
      <c r="IC176" s="0"/>
      <c r="ID176" s="0"/>
      <c r="IE176" s="0"/>
      <c r="IF176" s="0"/>
      <c r="IG176" s="0"/>
      <c r="IH176" s="0"/>
      <c r="II176" s="0"/>
      <c r="IJ176" s="0"/>
      <c r="IK176" s="0"/>
      <c r="IL176" s="0"/>
      <c r="IM176" s="0"/>
      <c r="IN176" s="0"/>
      <c r="IO176" s="0"/>
      <c r="IP176" s="0"/>
      <c r="IQ176" s="0"/>
      <c r="IR176" s="0"/>
      <c r="IS176" s="0"/>
      <c r="IT176" s="0"/>
      <c r="IU176" s="0"/>
      <c r="IV176" s="0"/>
      <c r="IW176" s="0"/>
      <c r="IX176" s="0"/>
      <c r="IY176" s="0"/>
      <c r="IZ176" s="0"/>
      <c r="JA176" s="0"/>
      <c r="JB176" s="0"/>
      <c r="JC176" s="0"/>
      <c r="JD176" s="0"/>
      <c r="JE176" s="0"/>
      <c r="JF176" s="0"/>
      <c r="JG176" s="0"/>
      <c r="JH176" s="0"/>
      <c r="JI176" s="0"/>
      <c r="JJ176" s="0"/>
      <c r="JK176" s="0"/>
      <c r="JL176" s="0"/>
      <c r="JM176" s="0"/>
      <c r="JN176" s="0"/>
      <c r="JO176" s="0"/>
      <c r="JP176" s="0"/>
      <c r="JQ176" s="0"/>
      <c r="JR176" s="0"/>
      <c r="JS176" s="0"/>
      <c r="JT176" s="0"/>
      <c r="JU176" s="0"/>
      <c r="JV176" s="0"/>
      <c r="JW176" s="0"/>
      <c r="JX176" s="0"/>
      <c r="JY176" s="0"/>
      <c r="JZ176" s="0"/>
      <c r="KA176" s="0"/>
      <c r="KB176" s="0"/>
      <c r="KC176" s="0"/>
      <c r="KD176" s="0"/>
      <c r="KE176" s="0"/>
      <c r="KF176" s="0"/>
      <c r="KG176" s="0"/>
      <c r="KH176" s="0"/>
      <c r="KI176" s="0"/>
      <c r="KJ176" s="0"/>
      <c r="KK176" s="0"/>
      <c r="KL176" s="0"/>
      <c r="KM176" s="0"/>
      <c r="KN176" s="0"/>
      <c r="KO176" s="0"/>
      <c r="KP176" s="0"/>
      <c r="KQ176" s="0"/>
      <c r="KR176" s="0"/>
      <c r="KS176" s="0"/>
      <c r="KT176" s="0"/>
      <c r="KU176" s="0"/>
      <c r="KV176" s="0"/>
      <c r="KW176" s="0"/>
      <c r="KX176" s="0"/>
      <c r="KY176" s="0"/>
      <c r="KZ176" s="0"/>
      <c r="LA176" s="0"/>
      <c r="LB176" s="0"/>
      <c r="LC176" s="0"/>
      <c r="LD176" s="0"/>
      <c r="LE176" s="0"/>
      <c r="LF176" s="0"/>
      <c r="LG176" s="0"/>
      <c r="LH176" s="0"/>
      <c r="LI176" s="0"/>
      <c r="LJ176" s="0"/>
      <c r="LK176" s="0"/>
      <c r="LL176" s="0"/>
      <c r="LM176" s="0"/>
      <c r="LN176" s="0"/>
      <c r="LO176" s="0"/>
      <c r="LP176" s="0"/>
      <c r="LQ176" s="0"/>
      <c r="LR176" s="0"/>
      <c r="LS176" s="0"/>
      <c r="LT176" s="0"/>
      <c r="LU176" s="0"/>
      <c r="LV176" s="0"/>
      <c r="LW176" s="0"/>
      <c r="LX176" s="0"/>
      <c r="LY176" s="0"/>
      <c r="LZ176" s="0"/>
      <c r="MA176" s="0"/>
      <c r="MB176" s="0"/>
      <c r="MC176" s="0"/>
      <c r="MD176" s="0"/>
      <c r="ME176" s="0"/>
      <c r="MF176" s="0"/>
      <c r="MG176" s="0"/>
      <c r="MH176" s="0"/>
      <c r="MI176" s="0"/>
      <c r="MJ176" s="0"/>
      <c r="MK176" s="0"/>
      <c r="ML176" s="0"/>
      <c r="MM176" s="0"/>
      <c r="MN176" s="0"/>
      <c r="MO176" s="0"/>
      <c r="MP176" s="0"/>
      <c r="MQ176" s="0"/>
      <c r="MR176" s="0"/>
      <c r="MS176" s="0"/>
      <c r="MT176" s="0"/>
      <c r="MU176" s="0"/>
      <c r="MV176" s="0"/>
      <c r="MW176" s="0"/>
      <c r="MX176" s="0"/>
      <c r="MY176" s="0"/>
      <c r="MZ176" s="0"/>
      <c r="NA176" s="0"/>
      <c r="NB176" s="0"/>
      <c r="NC176" s="0"/>
      <c r="ND176" s="0"/>
      <c r="NE176" s="0"/>
      <c r="NF176" s="0"/>
      <c r="NG176" s="0"/>
      <c r="NH176" s="0"/>
      <c r="NI176" s="0"/>
      <c r="NJ176" s="0"/>
      <c r="NK176" s="0"/>
      <c r="NL176" s="0"/>
      <c r="NM176" s="0"/>
      <c r="NN176" s="0"/>
      <c r="NO176" s="0"/>
      <c r="NP176" s="0"/>
      <c r="NQ176" s="0"/>
      <c r="NR176" s="0"/>
      <c r="NS176" s="0"/>
      <c r="NT176" s="0"/>
      <c r="NU176" s="0"/>
      <c r="NV176" s="0"/>
      <c r="NW176" s="0"/>
      <c r="NX176" s="0"/>
      <c r="NY176" s="0"/>
      <c r="NZ176" s="0"/>
      <c r="OA176" s="0"/>
      <c r="OB176" s="0"/>
      <c r="OC176" s="0"/>
      <c r="OD176" s="0"/>
      <c r="OE176" s="0"/>
      <c r="OF176" s="0"/>
      <c r="OG176" s="0"/>
      <c r="OH176" s="0"/>
      <c r="OI176" s="0"/>
      <c r="OJ176" s="0"/>
      <c r="OK176" s="0"/>
      <c r="OL176" s="0"/>
      <c r="OM176" s="0"/>
      <c r="ON176" s="0"/>
      <c r="OO176" s="0"/>
      <c r="OP176" s="0"/>
      <c r="OQ176" s="0"/>
      <c r="OR176" s="0"/>
      <c r="OS176" s="0"/>
      <c r="OT176" s="0"/>
      <c r="OU176" s="0"/>
      <c r="OV176" s="0"/>
      <c r="OW176" s="0"/>
      <c r="OX176" s="0"/>
      <c r="OY176" s="0"/>
      <c r="OZ176" s="0"/>
      <c r="PA176" s="0"/>
      <c r="PB176" s="0"/>
      <c r="PC176" s="0"/>
      <c r="PD176" s="0"/>
      <c r="PE176" s="0"/>
      <c r="PF176" s="0"/>
      <c r="PG176" s="0"/>
      <c r="PH176" s="0"/>
      <c r="PI176" s="0"/>
      <c r="PJ176" s="0"/>
      <c r="PK176" s="0"/>
      <c r="PL176" s="0"/>
      <c r="PM176" s="0"/>
      <c r="PN176" s="0"/>
      <c r="PO176" s="0"/>
      <c r="PP176" s="0"/>
      <c r="PQ176" s="0"/>
      <c r="PR176" s="0"/>
      <c r="PS176" s="0"/>
      <c r="PT176" s="0"/>
      <c r="PU176" s="0"/>
      <c r="PV176" s="0"/>
      <c r="PW176" s="0"/>
      <c r="PX176" s="0"/>
      <c r="PY176" s="0"/>
      <c r="PZ176" s="0"/>
      <c r="QA176" s="0"/>
      <c r="QB176" s="0"/>
      <c r="QC176" s="0"/>
      <c r="QD176" s="0"/>
      <c r="QE176" s="0"/>
      <c r="QF176" s="0"/>
      <c r="QG176" s="0"/>
      <c r="QH176" s="0"/>
      <c r="QI176" s="0"/>
      <c r="QJ176" s="0"/>
      <c r="QK176" s="0"/>
      <c r="QL176" s="0"/>
      <c r="QM176" s="0"/>
      <c r="QN176" s="0"/>
      <c r="QO176" s="0"/>
      <c r="QP176" s="0"/>
      <c r="QQ176" s="0"/>
      <c r="QR176" s="0"/>
      <c r="QS176" s="0"/>
      <c r="QT176" s="0"/>
      <c r="QU176" s="0"/>
      <c r="QV176" s="0"/>
      <c r="QW176" s="0"/>
      <c r="QX176" s="0"/>
      <c r="QY176" s="0"/>
      <c r="QZ176" s="0"/>
      <c r="RA176" s="0"/>
      <c r="RB176" s="0"/>
      <c r="RC176" s="0"/>
      <c r="RD176" s="0"/>
      <c r="RE176" s="0"/>
      <c r="RF176" s="0"/>
      <c r="RG176" s="0"/>
      <c r="RH176" s="0"/>
      <c r="RI176" s="0"/>
      <c r="RJ176" s="0"/>
      <c r="RK176" s="0"/>
      <c r="RL176" s="0"/>
      <c r="RM176" s="0"/>
      <c r="RN176" s="0"/>
      <c r="RO176" s="0"/>
      <c r="RP176" s="0"/>
      <c r="RQ176" s="0"/>
      <c r="RR176" s="0"/>
      <c r="RS176" s="0"/>
      <c r="RT176" s="0"/>
      <c r="RU176" s="0"/>
      <c r="RV176" s="0"/>
      <c r="RW176" s="0"/>
      <c r="RX176" s="0"/>
      <c r="RY176" s="0"/>
      <c r="RZ176" s="0"/>
      <c r="SA176" s="0"/>
      <c r="SB176" s="0"/>
      <c r="SC176" s="0"/>
      <c r="SD176" s="0"/>
      <c r="SE176" s="0"/>
      <c r="SF176" s="0"/>
      <c r="SG176" s="0"/>
      <c r="SH176" s="0"/>
      <c r="SI176" s="0"/>
      <c r="SJ176" s="0"/>
      <c r="SK176" s="0"/>
      <c r="SL176" s="0"/>
      <c r="SM176" s="0"/>
      <c r="SN176" s="0"/>
      <c r="SO176" s="0"/>
      <c r="SP176" s="0"/>
      <c r="SQ176" s="0"/>
      <c r="SR176" s="0"/>
      <c r="SS176" s="0"/>
      <c r="ST176" s="0"/>
      <c r="SU176" s="0"/>
      <c r="SV176" s="0"/>
      <c r="SW176" s="0"/>
      <c r="SX176" s="0"/>
      <c r="SY176" s="0"/>
      <c r="SZ176" s="0"/>
      <c r="TA176" s="0"/>
      <c r="TB176" s="0"/>
      <c r="TC176" s="0"/>
      <c r="TD176" s="0"/>
      <c r="TE176" s="0"/>
      <c r="TF176" s="0"/>
      <c r="TG176" s="0"/>
      <c r="TH176" s="0"/>
      <c r="TI176" s="0"/>
      <c r="TJ176" s="0"/>
      <c r="TK176" s="0"/>
      <c r="TL176" s="0"/>
      <c r="TM176" s="0"/>
      <c r="TN176" s="0"/>
      <c r="TO176" s="0"/>
      <c r="TP176" s="0"/>
      <c r="TQ176" s="0"/>
      <c r="TR176" s="0"/>
      <c r="TS176" s="0"/>
      <c r="TT176" s="0"/>
      <c r="TU176" s="0"/>
      <c r="TV176" s="0"/>
      <c r="TW176" s="0"/>
      <c r="TX176" s="0"/>
      <c r="TY176" s="0"/>
      <c r="TZ176" s="0"/>
      <c r="UA176" s="0"/>
      <c r="UB176" s="0"/>
      <c r="UC176" s="0"/>
      <c r="UD176" s="0"/>
      <c r="UE176" s="0"/>
      <c r="UF176" s="0"/>
      <c r="UG176" s="0"/>
      <c r="UH176" s="0"/>
      <c r="UI176" s="0"/>
      <c r="UJ176" s="0"/>
      <c r="UK176" s="0"/>
      <c r="UL176" s="0"/>
      <c r="UM176" s="0"/>
      <c r="UN176" s="0"/>
      <c r="UO176" s="0"/>
      <c r="UP176" s="0"/>
      <c r="UQ176" s="0"/>
      <c r="UR176" s="0"/>
      <c r="US176" s="0"/>
      <c r="UT176" s="0"/>
      <c r="UU176" s="0"/>
      <c r="UV176" s="0"/>
      <c r="UW176" s="0"/>
      <c r="UX176" s="0"/>
      <c r="UY176" s="0"/>
      <c r="UZ176" s="0"/>
      <c r="VA176" s="0"/>
      <c r="VB176" s="0"/>
      <c r="VC176" s="0"/>
      <c r="VD176" s="0"/>
      <c r="VE176" s="0"/>
      <c r="VF176" s="0"/>
      <c r="VG176" s="0"/>
      <c r="VH176" s="0"/>
      <c r="VI176" s="0"/>
      <c r="VJ176" s="0"/>
      <c r="VK176" s="0"/>
      <c r="VL176" s="0"/>
      <c r="VM176" s="0"/>
      <c r="VN176" s="0"/>
      <c r="VO176" s="0"/>
      <c r="VP176" s="0"/>
      <c r="VQ176" s="0"/>
      <c r="VR176" s="0"/>
      <c r="VS176" s="0"/>
      <c r="VT176" s="0"/>
      <c r="VU176" s="0"/>
      <c r="VV176" s="0"/>
      <c r="VW176" s="0"/>
      <c r="VX176" s="0"/>
      <c r="VY176" s="0"/>
      <c r="VZ176" s="0"/>
      <c r="WA176" s="0"/>
      <c r="WB176" s="0"/>
      <c r="WC176" s="0"/>
      <c r="WD176" s="0"/>
      <c r="WE176" s="0"/>
      <c r="WF176" s="0"/>
      <c r="WG176" s="0"/>
      <c r="WH176" s="0"/>
      <c r="WI176" s="0"/>
      <c r="WJ176" s="0"/>
      <c r="WK176" s="0"/>
      <c r="WL176" s="0"/>
      <c r="WM176" s="0"/>
      <c r="WN176" s="0"/>
      <c r="WO176" s="0"/>
      <c r="WP176" s="0"/>
      <c r="WQ176" s="0"/>
      <c r="WR176" s="0"/>
      <c r="WS176" s="0"/>
      <c r="WT176" s="0"/>
      <c r="WU176" s="0"/>
      <c r="WV176" s="0"/>
      <c r="WW176" s="0"/>
      <c r="WX176" s="0"/>
      <c r="WY176" s="0"/>
      <c r="WZ176" s="0"/>
      <c r="XA176" s="0"/>
      <c r="XB176" s="0"/>
      <c r="XC176" s="0"/>
      <c r="XD176" s="0"/>
      <c r="XE176" s="0"/>
      <c r="XF176" s="0"/>
      <c r="XG176" s="0"/>
      <c r="XH176" s="0"/>
      <c r="XI176" s="0"/>
      <c r="XJ176" s="0"/>
      <c r="XK176" s="0"/>
      <c r="XL176" s="0"/>
      <c r="XM176" s="0"/>
      <c r="XN176" s="0"/>
      <c r="XO176" s="0"/>
      <c r="XP176" s="0"/>
      <c r="XQ176" s="0"/>
      <c r="XR176" s="0"/>
      <c r="XS176" s="0"/>
      <c r="XT176" s="0"/>
      <c r="XU176" s="0"/>
      <c r="XV176" s="0"/>
      <c r="XW176" s="0"/>
      <c r="XX176" s="0"/>
      <c r="XY176" s="0"/>
      <c r="XZ176" s="0"/>
      <c r="YA176" s="0"/>
      <c r="YB176" s="0"/>
      <c r="YC176" s="0"/>
      <c r="YD176" s="0"/>
      <c r="YE176" s="0"/>
      <c r="YF176" s="0"/>
      <c r="YG176" s="0"/>
      <c r="YH176" s="0"/>
      <c r="YI176" s="0"/>
      <c r="YJ176" s="0"/>
      <c r="YK176" s="0"/>
      <c r="YL176" s="0"/>
      <c r="YM176" s="0"/>
      <c r="YN176" s="0"/>
      <c r="YO176" s="0"/>
      <c r="YP176" s="0"/>
      <c r="YQ176" s="0"/>
      <c r="YR176" s="0"/>
      <c r="YS176" s="0"/>
      <c r="YT176" s="0"/>
      <c r="YU176" s="0"/>
      <c r="YV176" s="0"/>
      <c r="YW176" s="0"/>
      <c r="YX176" s="0"/>
      <c r="YY176" s="0"/>
      <c r="YZ176" s="0"/>
      <c r="ZA176" s="0"/>
      <c r="ZB176" s="0"/>
      <c r="ZC176" s="0"/>
      <c r="ZD176" s="0"/>
      <c r="ZE176" s="0"/>
      <c r="ZF176" s="0"/>
      <c r="ZG176" s="0"/>
      <c r="ZH176" s="0"/>
      <c r="ZI176" s="0"/>
      <c r="ZJ176" s="0"/>
      <c r="ZK176" s="0"/>
      <c r="ZL176" s="0"/>
      <c r="ZM176" s="0"/>
      <c r="ZN176" s="0"/>
      <c r="ZO176" s="0"/>
      <c r="ZP176" s="0"/>
      <c r="ZQ176" s="0"/>
      <c r="ZR176" s="0"/>
      <c r="ZS176" s="0"/>
      <c r="ZT176" s="0"/>
      <c r="ZU176" s="0"/>
      <c r="ZV176" s="0"/>
      <c r="ZW176" s="0"/>
      <c r="ZX176" s="0"/>
      <c r="ZY176" s="0"/>
      <c r="ZZ176" s="0"/>
      <c r="AAA176" s="0"/>
      <c r="AAB176" s="0"/>
      <c r="AAC176" s="0"/>
      <c r="AAD176" s="0"/>
      <c r="AAE176" s="0"/>
      <c r="AAF176" s="0"/>
      <c r="AAG176" s="0"/>
      <c r="AAH176" s="0"/>
      <c r="AAI176" s="0"/>
      <c r="AAJ176" s="0"/>
      <c r="AAK176" s="0"/>
      <c r="AAL176" s="0"/>
      <c r="AAM176" s="0"/>
      <c r="AAN176" s="0"/>
      <c r="AAO176" s="0"/>
      <c r="AAP176" s="0"/>
      <c r="AAQ176" s="0"/>
      <c r="AAR176" s="0"/>
      <c r="AAS176" s="0"/>
      <c r="AAT176" s="0"/>
      <c r="AAU176" s="0"/>
      <c r="AAV176" s="0"/>
      <c r="AAW176" s="0"/>
      <c r="AAX176" s="0"/>
      <c r="AAY176" s="0"/>
      <c r="AAZ176" s="0"/>
      <c r="ABA176" s="0"/>
      <c r="ABB176" s="0"/>
      <c r="ABC176" s="0"/>
      <c r="ABD176" s="0"/>
      <c r="ABE176" s="0"/>
      <c r="ABF176" s="0"/>
      <c r="ABG176" s="0"/>
      <c r="ABH176" s="0"/>
      <c r="ABI176" s="0"/>
      <c r="ABJ176" s="0"/>
      <c r="ABK176" s="0"/>
      <c r="ABL176" s="0"/>
      <c r="ABM176" s="0"/>
      <c r="ABN176" s="0"/>
      <c r="ABO176" s="0"/>
      <c r="ABP176" s="0"/>
      <c r="ABQ176" s="0"/>
      <c r="ABR176" s="0"/>
      <c r="ABS176" s="0"/>
      <c r="ABT176" s="0"/>
      <c r="ABU176" s="0"/>
      <c r="ABV176" s="0"/>
      <c r="ABW176" s="0"/>
      <c r="ABX176" s="0"/>
      <c r="ABY176" s="0"/>
      <c r="ABZ176" s="0"/>
      <c r="ACA176" s="0"/>
      <c r="ACB176" s="0"/>
      <c r="ACC176" s="0"/>
      <c r="ACD176" s="0"/>
      <c r="ACE176" s="0"/>
      <c r="ACF176" s="0"/>
      <c r="ACG176" s="0"/>
      <c r="ACH176" s="0"/>
      <c r="ACI176" s="0"/>
      <c r="ACJ176" s="0"/>
      <c r="ACK176" s="0"/>
      <c r="ACL176" s="0"/>
      <c r="ACM176" s="0"/>
      <c r="ACN176" s="0"/>
      <c r="ACO176" s="0"/>
      <c r="ACP176" s="0"/>
      <c r="ACQ176" s="0"/>
      <c r="ACR176" s="0"/>
      <c r="ACS176" s="0"/>
      <c r="ACT176" s="0"/>
      <c r="ACU176" s="0"/>
      <c r="ACV176" s="0"/>
      <c r="ACW176" s="0"/>
      <c r="ACX176" s="0"/>
      <c r="ACY176" s="0"/>
      <c r="ACZ176" s="0"/>
      <c r="ADA176" s="0"/>
      <c r="ADB176" s="0"/>
      <c r="ADC176" s="0"/>
      <c r="ADD176" s="0"/>
      <c r="ADE176" s="0"/>
      <c r="ADF176" s="0"/>
      <c r="ADG176" s="0"/>
      <c r="ADH176" s="0"/>
      <c r="ADI176" s="0"/>
      <c r="ADJ176" s="0"/>
      <c r="ADK176" s="0"/>
      <c r="ADL176" s="0"/>
      <c r="ADM176" s="0"/>
      <c r="ADN176" s="0"/>
      <c r="ADO176" s="0"/>
      <c r="ADP176" s="0"/>
      <c r="ADQ176" s="0"/>
      <c r="ADR176" s="0"/>
      <c r="ADS176" s="0"/>
      <c r="ADT176" s="0"/>
      <c r="ADU176" s="0"/>
      <c r="ADV176" s="0"/>
      <c r="ADW176" s="0"/>
      <c r="ADX176" s="0"/>
      <c r="ADY176" s="0"/>
      <c r="ADZ176" s="0"/>
      <c r="AEA176" s="0"/>
      <c r="AEB176" s="0"/>
      <c r="AEC176" s="0"/>
      <c r="AED176" s="0"/>
      <c r="AEE176" s="0"/>
      <c r="AEF176" s="0"/>
      <c r="AEG176" s="0"/>
      <c r="AEH176" s="0"/>
      <c r="AEI176" s="0"/>
      <c r="AEJ176" s="0"/>
      <c r="AEK176" s="0"/>
      <c r="AEL176" s="0"/>
      <c r="AEM176" s="0"/>
      <c r="AEN176" s="0"/>
      <c r="AEO176" s="0"/>
      <c r="AEP176" s="0"/>
      <c r="AEQ176" s="0"/>
      <c r="AER176" s="0"/>
      <c r="AES176" s="0"/>
      <c r="AET176" s="0"/>
      <c r="AEU176" s="0"/>
      <c r="AEV176" s="0"/>
      <c r="AEW176" s="0"/>
      <c r="AEX176" s="0"/>
      <c r="AEY176" s="0"/>
      <c r="AEZ176" s="0"/>
      <c r="AFA176" s="0"/>
      <c r="AFB176" s="0"/>
      <c r="AFC176" s="0"/>
      <c r="AFD176" s="0"/>
      <c r="AFE176" s="0"/>
      <c r="AFF176" s="0"/>
      <c r="AFG176" s="0"/>
      <c r="AFH176" s="0"/>
      <c r="AFI176" s="0"/>
      <c r="AFJ176" s="0"/>
      <c r="AFK176" s="0"/>
      <c r="AFL176" s="0"/>
      <c r="AFM176" s="0"/>
      <c r="AFN176" s="0"/>
      <c r="AFO176" s="0"/>
      <c r="AFP176" s="0"/>
      <c r="AFQ176" s="0"/>
      <c r="AFR176" s="0"/>
      <c r="AFS176" s="0"/>
      <c r="AFT176" s="0"/>
      <c r="AFU176" s="0"/>
      <c r="AFV176" s="0"/>
      <c r="AFW176" s="0"/>
      <c r="AFX176" s="0"/>
      <c r="AFY176" s="0"/>
      <c r="AFZ176" s="0"/>
      <c r="AGA176" s="0"/>
      <c r="AGB176" s="0"/>
      <c r="AGC176" s="0"/>
      <c r="AGD176" s="0"/>
      <c r="AGE176" s="0"/>
      <c r="AGF176" s="0"/>
      <c r="AGG176" s="0"/>
      <c r="AGH176" s="0"/>
      <c r="AGI176" s="0"/>
      <c r="AGJ176" s="0"/>
      <c r="AGK176" s="0"/>
      <c r="AGL176" s="0"/>
      <c r="AGM176" s="0"/>
      <c r="AGN176" s="0"/>
      <c r="AGO176" s="0"/>
      <c r="AGP176" s="0"/>
      <c r="AGQ176" s="0"/>
      <c r="AGR176" s="0"/>
      <c r="AGS176" s="0"/>
      <c r="AGT176" s="0"/>
      <c r="AGU176" s="0"/>
      <c r="AGV176" s="0"/>
      <c r="AGW176" s="0"/>
      <c r="AGX176" s="0"/>
      <c r="AGY176" s="0"/>
      <c r="AGZ176" s="0"/>
      <c r="AHA176" s="0"/>
      <c r="AHB176" s="0"/>
      <c r="AHC176" s="0"/>
      <c r="AHD176" s="0"/>
      <c r="AHE176" s="0"/>
      <c r="AHF176" s="0"/>
      <c r="AHG176" s="0"/>
      <c r="AHH176" s="0"/>
      <c r="AHI176" s="0"/>
      <c r="AHJ176" s="0"/>
      <c r="AHK176" s="0"/>
      <c r="AHL176" s="0"/>
      <c r="AHM176" s="0"/>
      <c r="AHN176" s="0"/>
      <c r="AHO176" s="0"/>
      <c r="AHP176" s="0"/>
      <c r="AHQ176" s="0"/>
      <c r="AHR176" s="0"/>
      <c r="AHS176" s="0"/>
      <c r="AHT176" s="0"/>
      <c r="AHU176" s="0"/>
      <c r="AHV176" s="0"/>
      <c r="AHW176" s="0"/>
      <c r="AHX176" s="0"/>
      <c r="AHY176" s="0"/>
      <c r="AHZ176" s="0"/>
      <c r="AIA176" s="0"/>
      <c r="AIB176" s="0"/>
      <c r="AIC176" s="0"/>
      <c r="AID176" s="0"/>
      <c r="AIE176" s="0"/>
      <c r="AIF176" s="0"/>
      <c r="AIG176" s="0"/>
      <c r="AIH176" s="0"/>
      <c r="AII176" s="0"/>
      <c r="AIJ176" s="0"/>
      <c r="AIK176" s="0"/>
      <c r="AIL176" s="0"/>
      <c r="AIM176" s="0"/>
      <c r="AIN176" s="0"/>
      <c r="AIO176" s="0"/>
      <c r="AIP176" s="0"/>
      <c r="AIQ176" s="0"/>
      <c r="AIR176" s="0"/>
      <c r="AIS176" s="0"/>
      <c r="AIT176" s="0"/>
      <c r="AIU176" s="0"/>
      <c r="AIV176" s="0"/>
      <c r="AIW176" s="0"/>
      <c r="AIX176" s="0"/>
      <c r="AIY176" s="0"/>
      <c r="AIZ176" s="0"/>
      <c r="AJA176" s="0"/>
      <c r="AJB176" s="0"/>
      <c r="AJC176" s="0"/>
      <c r="AJD176" s="0"/>
      <c r="AJE176" s="0"/>
      <c r="AJF176" s="0"/>
      <c r="AJG176" s="0"/>
      <c r="AJH176" s="0"/>
      <c r="AJI176" s="0"/>
      <c r="AJJ176" s="0"/>
      <c r="AJK176" s="0"/>
      <c r="AJL176" s="0"/>
      <c r="AJM176" s="0"/>
      <c r="AJN176" s="0"/>
      <c r="AJO176" s="0"/>
      <c r="AJP176" s="0"/>
      <c r="AJQ176" s="0"/>
      <c r="AJR176" s="0"/>
      <c r="AJS176" s="0"/>
      <c r="AJT176" s="0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67" customFormat="true" ht="18.6" hidden="false" customHeight="true" outlineLevel="0" collapsed="false">
      <c r="A177" s="43" t="s">
        <v>499</v>
      </c>
      <c r="B177" s="43" t="s">
        <v>500</v>
      </c>
      <c r="C177" s="65" t="s">
        <v>263</v>
      </c>
      <c r="D177" s="65"/>
      <c r="E177" s="43"/>
      <c r="F177" s="43"/>
      <c r="G177" s="43" t="s">
        <v>134</v>
      </c>
      <c r="H177" s="43"/>
      <c r="I177" s="43" t="s">
        <v>146</v>
      </c>
      <c r="J177" s="43"/>
      <c r="K177" s="43"/>
    </row>
    <row r="178" s="67" customFormat="true" ht="18.6" hidden="false" customHeight="true" outlineLevel="0" collapsed="false">
      <c r="A178" s="43" t="s">
        <v>501</v>
      </c>
      <c r="B178" s="43" t="s">
        <v>502</v>
      </c>
      <c r="C178" s="65" t="s">
        <v>263</v>
      </c>
      <c r="D178" s="65"/>
      <c r="E178" s="43"/>
      <c r="F178" s="43"/>
      <c r="G178" s="43" t="s">
        <v>134</v>
      </c>
      <c r="H178" s="43" t="s">
        <v>134</v>
      </c>
      <c r="I178" s="43" t="s">
        <v>146</v>
      </c>
      <c r="J178" s="43"/>
      <c r="K178" s="43"/>
    </row>
    <row r="179" customFormat="false" ht="18.6" hidden="false" customHeight="true" outlineLevel="0" collapsed="false">
      <c r="A179" s="43" t="s">
        <v>503</v>
      </c>
      <c r="B179" s="43" t="s">
        <v>504</v>
      </c>
      <c r="C179" s="65" t="s">
        <v>186</v>
      </c>
      <c r="D179" s="65"/>
      <c r="E179" s="43" t="s">
        <v>183</v>
      </c>
      <c r="F179" s="43" t="s">
        <v>134</v>
      </c>
      <c r="G179" s="43"/>
      <c r="H179" s="43"/>
      <c r="I179" s="43" t="s">
        <v>146</v>
      </c>
      <c r="J179" s="43"/>
      <c r="K179" s="43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 s="0"/>
      <c r="GA179" s="0"/>
      <c r="GB179" s="0"/>
      <c r="GC179" s="0"/>
      <c r="GD179" s="0"/>
      <c r="GE179" s="0"/>
      <c r="GF179" s="0"/>
      <c r="GG179" s="0"/>
      <c r="GH179" s="0"/>
      <c r="GI179" s="0"/>
      <c r="GJ179" s="0"/>
      <c r="GK179" s="0"/>
      <c r="GL179" s="0"/>
      <c r="GM179" s="0"/>
      <c r="GN179" s="0"/>
      <c r="GO179" s="0"/>
      <c r="GP179" s="0"/>
      <c r="GQ179" s="0"/>
      <c r="GR179" s="0"/>
      <c r="GS179" s="0"/>
      <c r="GT179" s="0"/>
      <c r="GU179" s="0"/>
      <c r="GV179" s="0"/>
      <c r="GW179" s="0"/>
      <c r="GX179" s="0"/>
      <c r="GY179" s="0"/>
      <c r="GZ179" s="0"/>
      <c r="HA179" s="0"/>
      <c r="HB179" s="0"/>
      <c r="HC179" s="0"/>
      <c r="HD179" s="0"/>
      <c r="HE179" s="0"/>
      <c r="HF179" s="0"/>
      <c r="HG179" s="0"/>
      <c r="HH179" s="0"/>
      <c r="HI179" s="0"/>
      <c r="HJ179" s="0"/>
      <c r="HK179" s="0"/>
      <c r="HL179" s="0"/>
      <c r="HM179" s="0"/>
      <c r="HN179" s="0"/>
      <c r="HO179" s="0"/>
      <c r="HP179" s="0"/>
      <c r="HQ179" s="0"/>
      <c r="HR179" s="0"/>
      <c r="HS179" s="0"/>
      <c r="HT179" s="0"/>
      <c r="HU179" s="0"/>
      <c r="HV179" s="0"/>
      <c r="HW179" s="0"/>
      <c r="HX179" s="0"/>
      <c r="HY179" s="0"/>
      <c r="HZ179" s="0"/>
      <c r="IA179" s="0"/>
      <c r="IB179" s="0"/>
      <c r="IC179" s="0"/>
      <c r="ID179" s="0"/>
      <c r="IE179" s="0"/>
      <c r="IF179" s="0"/>
      <c r="IG179" s="0"/>
      <c r="IH179" s="0"/>
      <c r="II179" s="0"/>
      <c r="IJ179" s="0"/>
      <c r="IK179" s="0"/>
      <c r="IL179" s="0"/>
      <c r="IM179" s="0"/>
      <c r="IN179" s="0"/>
      <c r="IO179" s="0"/>
      <c r="IP179" s="0"/>
      <c r="IQ179" s="0"/>
      <c r="IR179" s="0"/>
      <c r="IS179" s="0"/>
      <c r="IT179" s="0"/>
      <c r="IU179" s="0"/>
      <c r="IV179" s="0"/>
      <c r="IW179" s="0"/>
      <c r="IX179" s="0"/>
      <c r="IY179" s="0"/>
      <c r="IZ179" s="0"/>
      <c r="JA179" s="0"/>
      <c r="JB179" s="0"/>
      <c r="JC179" s="0"/>
      <c r="JD179" s="0"/>
      <c r="JE179" s="0"/>
      <c r="JF179" s="0"/>
      <c r="JG179" s="0"/>
      <c r="JH179" s="0"/>
      <c r="JI179" s="0"/>
      <c r="JJ179" s="0"/>
      <c r="JK179" s="0"/>
      <c r="JL179" s="0"/>
      <c r="JM179" s="0"/>
      <c r="JN179" s="0"/>
      <c r="JO179" s="0"/>
      <c r="JP179" s="0"/>
      <c r="JQ179" s="0"/>
      <c r="JR179" s="0"/>
      <c r="JS179" s="0"/>
      <c r="JT179" s="0"/>
      <c r="JU179" s="0"/>
      <c r="JV179" s="0"/>
      <c r="JW179" s="0"/>
      <c r="JX179" s="0"/>
      <c r="JY179" s="0"/>
      <c r="JZ179" s="0"/>
      <c r="KA179" s="0"/>
      <c r="KB179" s="0"/>
      <c r="KC179" s="0"/>
      <c r="KD179" s="0"/>
      <c r="KE179" s="0"/>
      <c r="KF179" s="0"/>
      <c r="KG179" s="0"/>
      <c r="KH179" s="0"/>
      <c r="KI179" s="0"/>
      <c r="KJ179" s="0"/>
      <c r="KK179" s="0"/>
      <c r="KL179" s="0"/>
      <c r="KM179" s="0"/>
      <c r="KN179" s="0"/>
      <c r="KO179" s="0"/>
      <c r="KP179" s="0"/>
      <c r="KQ179" s="0"/>
      <c r="KR179" s="0"/>
      <c r="KS179" s="0"/>
      <c r="KT179" s="0"/>
      <c r="KU179" s="0"/>
      <c r="KV179" s="0"/>
      <c r="KW179" s="0"/>
      <c r="KX179" s="0"/>
      <c r="KY179" s="0"/>
      <c r="KZ179" s="0"/>
      <c r="LA179" s="0"/>
      <c r="LB179" s="0"/>
      <c r="LC179" s="0"/>
      <c r="LD179" s="0"/>
      <c r="LE179" s="0"/>
      <c r="LF179" s="0"/>
      <c r="LG179" s="0"/>
      <c r="LH179" s="0"/>
      <c r="LI179" s="0"/>
      <c r="LJ179" s="0"/>
      <c r="LK179" s="0"/>
      <c r="LL179" s="0"/>
      <c r="LM179" s="0"/>
      <c r="LN179" s="0"/>
      <c r="LO179" s="0"/>
      <c r="LP179" s="0"/>
      <c r="LQ179" s="0"/>
      <c r="LR179" s="0"/>
      <c r="LS179" s="0"/>
      <c r="LT179" s="0"/>
      <c r="LU179" s="0"/>
      <c r="LV179" s="0"/>
      <c r="LW179" s="0"/>
      <c r="LX179" s="0"/>
      <c r="LY179" s="0"/>
      <c r="LZ179" s="0"/>
      <c r="MA179" s="0"/>
      <c r="MB179" s="0"/>
      <c r="MC179" s="0"/>
      <c r="MD179" s="0"/>
      <c r="ME179" s="0"/>
      <c r="MF179" s="0"/>
      <c r="MG179" s="0"/>
      <c r="MH179" s="0"/>
      <c r="MI179" s="0"/>
      <c r="MJ179" s="0"/>
      <c r="MK179" s="0"/>
      <c r="ML179" s="0"/>
      <c r="MM179" s="0"/>
      <c r="MN179" s="0"/>
      <c r="MO179" s="0"/>
      <c r="MP179" s="0"/>
      <c r="MQ179" s="0"/>
      <c r="MR179" s="0"/>
      <c r="MS179" s="0"/>
      <c r="MT179" s="0"/>
      <c r="MU179" s="0"/>
      <c r="MV179" s="0"/>
      <c r="MW179" s="0"/>
      <c r="MX179" s="0"/>
      <c r="MY179" s="0"/>
      <c r="MZ179" s="0"/>
      <c r="NA179" s="0"/>
      <c r="NB179" s="0"/>
      <c r="NC179" s="0"/>
      <c r="ND179" s="0"/>
      <c r="NE179" s="0"/>
      <c r="NF179" s="0"/>
      <c r="NG179" s="0"/>
      <c r="NH179" s="0"/>
      <c r="NI179" s="0"/>
      <c r="NJ179" s="0"/>
      <c r="NK179" s="0"/>
      <c r="NL179" s="0"/>
      <c r="NM179" s="0"/>
      <c r="NN179" s="0"/>
      <c r="NO179" s="0"/>
      <c r="NP179" s="0"/>
      <c r="NQ179" s="0"/>
      <c r="NR179" s="0"/>
      <c r="NS179" s="0"/>
      <c r="NT179" s="0"/>
      <c r="NU179" s="0"/>
      <c r="NV179" s="0"/>
      <c r="NW179" s="0"/>
      <c r="NX179" s="0"/>
      <c r="NY179" s="0"/>
      <c r="NZ179" s="0"/>
      <c r="OA179" s="0"/>
      <c r="OB179" s="0"/>
      <c r="OC179" s="0"/>
      <c r="OD179" s="0"/>
      <c r="OE179" s="0"/>
      <c r="OF179" s="0"/>
      <c r="OG179" s="0"/>
      <c r="OH179" s="0"/>
      <c r="OI179" s="0"/>
      <c r="OJ179" s="0"/>
      <c r="OK179" s="0"/>
      <c r="OL179" s="0"/>
      <c r="OM179" s="0"/>
      <c r="ON179" s="0"/>
      <c r="OO179" s="0"/>
      <c r="OP179" s="0"/>
      <c r="OQ179" s="0"/>
      <c r="OR179" s="0"/>
      <c r="OS179" s="0"/>
      <c r="OT179" s="0"/>
      <c r="OU179" s="0"/>
      <c r="OV179" s="0"/>
      <c r="OW179" s="0"/>
      <c r="OX179" s="0"/>
      <c r="OY179" s="0"/>
      <c r="OZ179" s="0"/>
      <c r="PA179" s="0"/>
      <c r="PB179" s="0"/>
      <c r="PC179" s="0"/>
      <c r="PD179" s="0"/>
      <c r="PE179" s="0"/>
      <c r="PF179" s="0"/>
      <c r="PG179" s="0"/>
      <c r="PH179" s="0"/>
      <c r="PI179" s="0"/>
      <c r="PJ179" s="0"/>
      <c r="PK179" s="0"/>
      <c r="PL179" s="0"/>
      <c r="PM179" s="0"/>
      <c r="PN179" s="0"/>
      <c r="PO179" s="0"/>
      <c r="PP179" s="0"/>
      <c r="PQ179" s="0"/>
      <c r="PR179" s="0"/>
      <c r="PS179" s="0"/>
      <c r="PT179" s="0"/>
      <c r="PU179" s="0"/>
      <c r="PV179" s="0"/>
      <c r="PW179" s="0"/>
      <c r="PX179" s="0"/>
      <c r="PY179" s="0"/>
      <c r="PZ179" s="0"/>
      <c r="QA179" s="0"/>
      <c r="QB179" s="0"/>
      <c r="QC179" s="0"/>
      <c r="QD179" s="0"/>
      <c r="QE179" s="0"/>
      <c r="QF179" s="0"/>
      <c r="QG179" s="0"/>
      <c r="QH179" s="0"/>
      <c r="QI179" s="0"/>
      <c r="QJ179" s="0"/>
      <c r="QK179" s="0"/>
      <c r="QL179" s="0"/>
      <c r="QM179" s="0"/>
      <c r="QN179" s="0"/>
      <c r="QO179" s="0"/>
      <c r="QP179" s="0"/>
      <c r="QQ179" s="0"/>
      <c r="QR179" s="0"/>
      <c r="QS179" s="0"/>
      <c r="QT179" s="0"/>
      <c r="QU179" s="0"/>
      <c r="QV179" s="0"/>
      <c r="QW179" s="0"/>
      <c r="QX179" s="0"/>
      <c r="QY179" s="0"/>
      <c r="QZ179" s="0"/>
      <c r="RA179" s="0"/>
      <c r="RB179" s="0"/>
      <c r="RC179" s="0"/>
      <c r="RD179" s="0"/>
      <c r="RE179" s="0"/>
      <c r="RF179" s="0"/>
      <c r="RG179" s="0"/>
      <c r="RH179" s="0"/>
      <c r="RI179" s="0"/>
      <c r="RJ179" s="0"/>
      <c r="RK179" s="0"/>
      <c r="RL179" s="0"/>
      <c r="RM179" s="0"/>
      <c r="RN179" s="0"/>
      <c r="RO179" s="0"/>
      <c r="RP179" s="0"/>
      <c r="RQ179" s="0"/>
      <c r="RR179" s="0"/>
      <c r="RS179" s="0"/>
      <c r="RT179" s="0"/>
      <c r="RU179" s="0"/>
      <c r="RV179" s="0"/>
      <c r="RW179" s="0"/>
      <c r="RX179" s="0"/>
      <c r="RY179" s="0"/>
      <c r="RZ179" s="0"/>
      <c r="SA179" s="0"/>
      <c r="SB179" s="0"/>
      <c r="SC179" s="0"/>
      <c r="SD179" s="0"/>
      <c r="SE179" s="0"/>
      <c r="SF179" s="0"/>
      <c r="SG179" s="0"/>
      <c r="SH179" s="0"/>
      <c r="SI179" s="0"/>
      <c r="SJ179" s="0"/>
      <c r="SK179" s="0"/>
      <c r="SL179" s="0"/>
      <c r="SM179" s="0"/>
      <c r="SN179" s="0"/>
      <c r="SO179" s="0"/>
      <c r="SP179" s="0"/>
      <c r="SQ179" s="0"/>
      <c r="SR179" s="0"/>
      <c r="SS179" s="0"/>
      <c r="ST179" s="0"/>
      <c r="SU179" s="0"/>
      <c r="SV179" s="0"/>
      <c r="SW179" s="0"/>
      <c r="SX179" s="0"/>
      <c r="SY179" s="0"/>
      <c r="SZ179" s="0"/>
      <c r="TA179" s="0"/>
      <c r="TB179" s="0"/>
      <c r="TC179" s="0"/>
      <c r="TD179" s="0"/>
      <c r="TE179" s="0"/>
      <c r="TF179" s="0"/>
      <c r="TG179" s="0"/>
      <c r="TH179" s="0"/>
      <c r="TI179" s="0"/>
      <c r="TJ179" s="0"/>
      <c r="TK179" s="0"/>
      <c r="TL179" s="0"/>
      <c r="TM179" s="0"/>
      <c r="TN179" s="0"/>
      <c r="TO179" s="0"/>
      <c r="TP179" s="0"/>
      <c r="TQ179" s="0"/>
      <c r="TR179" s="0"/>
      <c r="TS179" s="0"/>
      <c r="TT179" s="0"/>
      <c r="TU179" s="0"/>
      <c r="TV179" s="0"/>
      <c r="TW179" s="0"/>
      <c r="TX179" s="0"/>
      <c r="TY179" s="0"/>
      <c r="TZ179" s="0"/>
      <c r="UA179" s="0"/>
      <c r="UB179" s="0"/>
      <c r="UC179" s="0"/>
      <c r="UD179" s="0"/>
      <c r="UE179" s="0"/>
      <c r="UF179" s="0"/>
      <c r="UG179" s="0"/>
      <c r="UH179" s="0"/>
      <c r="UI179" s="0"/>
      <c r="UJ179" s="0"/>
      <c r="UK179" s="0"/>
      <c r="UL179" s="0"/>
      <c r="UM179" s="0"/>
      <c r="UN179" s="0"/>
      <c r="UO179" s="0"/>
      <c r="UP179" s="0"/>
      <c r="UQ179" s="0"/>
      <c r="UR179" s="0"/>
      <c r="US179" s="0"/>
      <c r="UT179" s="0"/>
      <c r="UU179" s="0"/>
      <c r="UV179" s="0"/>
      <c r="UW179" s="0"/>
      <c r="UX179" s="0"/>
      <c r="UY179" s="0"/>
      <c r="UZ179" s="0"/>
      <c r="VA179" s="0"/>
      <c r="VB179" s="0"/>
      <c r="VC179" s="0"/>
      <c r="VD179" s="0"/>
      <c r="VE179" s="0"/>
      <c r="VF179" s="0"/>
      <c r="VG179" s="0"/>
      <c r="VH179" s="0"/>
      <c r="VI179" s="0"/>
      <c r="VJ179" s="0"/>
      <c r="VK179" s="0"/>
      <c r="VL179" s="0"/>
      <c r="VM179" s="0"/>
      <c r="VN179" s="0"/>
      <c r="VO179" s="0"/>
      <c r="VP179" s="0"/>
      <c r="VQ179" s="0"/>
      <c r="VR179" s="0"/>
      <c r="VS179" s="0"/>
      <c r="VT179" s="0"/>
      <c r="VU179" s="0"/>
      <c r="VV179" s="0"/>
      <c r="VW179" s="0"/>
      <c r="VX179" s="0"/>
      <c r="VY179" s="0"/>
      <c r="VZ179" s="0"/>
      <c r="WA179" s="0"/>
      <c r="WB179" s="0"/>
      <c r="WC179" s="0"/>
      <c r="WD179" s="0"/>
      <c r="WE179" s="0"/>
      <c r="WF179" s="0"/>
      <c r="WG179" s="0"/>
      <c r="WH179" s="0"/>
      <c r="WI179" s="0"/>
      <c r="WJ179" s="0"/>
      <c r="WK179" s="0"/>
      <c r="WL179" s="0"/>
      <c r="WM179" s="0"/>
      <c r="WN179" s="0"/>
      <c r="WO179" s="0"/>
      <c r="WP179" s="0"/>
      <c r="WQ179" s="0"/>
      <c r="WR179" s="0"/>
      <c r="WS179" s="0"/>
      <c r="WT179" s="0"/>
      <c r="WU179" s="0"/>
      <c r="WV179" s="0"/>
      <c r="WW179" s="0"/>
      <c r="WX179" s="0"/>
      <c r="WY179" s="0"/>
      <c r="WZ179" s="0"/>
      <c r="XA179" s="0"/>
      <c r="XB179" s="0"/>
      <c r="XC179" s="0"/>
      <c r="XD179" s="0"/>
      <c r="XE179" s="0"/>
      <c r="XF179" s="0"/>
      <c r="XG179" s="0"/>
      <c r="XH179" s="0"/>
      <c r="XI179" s="0"/>
      <c r="XJ179" s="0"/>
      <c r="XK179" s="0"/>
      <c r="XL179" s="0"/>
      <c r="XM179" s="0"/>
      <c r="XN179" s="0"/>
      <c r="XO179" s="0"/>
      <c r="XP179" s="0"/>
      <c r="XQ179" s="0"/>
      <c r="XR179" s="0"/>
      <c r="XS179" s="0"/>
      <c r="XT179" s="0"/>
      <c r="XU179" s="0"/>
      <c r="XV179" s="0"/>
      <c r="XW179" s="0"/>
      <c r="XX179" s="0"/>
      <c r="XY179" s="0"/>
      <c r="XZ179" s="0"/>
      <c r="YA179" s="0"/>
      <c r="YB179" s="0"/>
      <c r="YC179" s="0"/>
      <c r="YD179" s="0"/>
      <c r="YE179" s="0"/>
      <c r="YF179" s="0"/>
      <c r="YG179" s="0"/>
      <c r="YH179" s="0"/>
      <c r="YI179" s="0"/>
      <c r="YJ179" s="0"/>
      <c r="YK179" s="0"/>
      <c r="YL179" s="0"/>
      <c r="YM179" s="0"/>
      <c r="YN179" s="0"/>
      <c r="YO179" s="0"/>
      <c r="YP179" s="0"/>
      <c r="YQ179" s="0"/>
      <c r="YR179" s="0"/>
      <c r="YS179" s="0"/>
      <c r="YT179" s="0"/>
      <c r="YU179" s="0"/>
      <c r="YV179" s="0"/>
      <c r="YW179" s="0"/>
      <c r="YX179" s="0"/>
      <c r="YY179" s="0"/>
      <c r="YZ179" s="0"/>
      <c r="ZA179" s="0"/>
      <c r="ZB179" s="0"/>
      <c r="ZC179" s="0"/>
      <c r="ZD179" s="0"/>
      <c r="ZE179" s="0"/>
      <c r="ZF179" s="0"/>
      <c r="ZG179" s="0"/>
      <c r="ZH179" s="0"/>
      <c r="ZI179" s="0"/>
      <c r="ZJ179" s="0"/>
      <c r="ZK179" s="0"/>
      <c r="ZL179" s="0"/>
      <c r="ZM179" s="0"/>
      <c r="ZN179" s="0"/>
      <c r="ZO179" s="0"/>
      <c r="ZP179" s="0"/>
      <c r="ZQ179" s="0"/>
      <c r="ZR179" s="0"/>
      <c r="ZS179" s="0"/>
      <c r="ZT179" s="0"/>
      <c r="ZU179" s="0"/>
      <c r="ZV179" s="0"/>
      <c r="ZW179" s="0"/>
      <c r="ZX179" s="0"/>
      <c r="ZY179" s="0"/>
      <c r="ZZ179" s="0"/>
      <c r="AAA179" s="0"/>
      <c r="AAB179" s="0"/>
      <c r="AAC179" s="0"/>
      <c r="AAD179" s="0"/>
      <c r="AAE179" s="0"/>
      <c r="AAF179" s="0"/>
      <c r="AAG179" s="0"/>
      <c r="AAH179" s="0"/>
      <c r="AAI179" s="0"/>
      <c r="AAJ179" s="0"/>
      <c r="AAK179" s="0"/>
      <c r="AAL179" s="0"/>
      <c r="AAM179" s="0"/>
      <c r="AAN179" s="0"/>
      <c r="AAO179" s="0"/>
      <c r="AAP179" s="0"/>
      <c r="AAQ179" s="0"/>
      <c r="AAR179" s="0"/>
      <c r="AAS179" s="0"/>
      <c r="AAT179" s="0"/>
      <c r="AAU179" s="0"/>
      <c r="AAV179" s="0"/>
      <c r="AAW179" s="0"/>
      <c r="AAX179" s="0"/>
      <c r="AAY179" s="0"/>
      <c r="AAZ179" s="0"/>
      <c r="ABA179" s="0"/>
      <c r="ABB179" s="0"/>
      <c r="ABC179" s="0"/>
      <c r="ABD179" s="0"/>
      <c r="ABE179" s="0"/>
      <c r="ABF179" s="0"/>
      <c r="ABG179" s="0"/>
      <c r="ABH179" s="0"/>
      <c r="ABI179" s="0"/>
      <c r="ABJ179" s="0"/>
      <c r="ABK179" s="0"/>
      <c r="ABL179" s="0"/>
      <c r="ABM179" s="0"/>
      <c r="ABN179" s="0"/>
      <c r="ABO179" s="0"/>
      <c r="ABP179" s="0"/>
      <c r="ABQ179" s="0"/>
      <c r="ABR179" s="0"/>
      <c r="ABS179" s="0"/>
      <c r="ABT179" s="0"/>
      <c r="ABU179" s="0"/>
      <c r="ABV179" s="0"/>
      <c r="ABW179" s="0"/>
      <c r="ABX179" s="0"/>
      <c r="ABY179" s="0"/>
      <c r="ABZ179" s="0"/>
      <c r="ACA179" s="0"/>
      <c r="ACB179" s="0"/>
      <c r="ACC179" s="0"/>
      <c r="ACD179" s="0"/>
      <c r="ACE179" s="0"/>
      <c r="ACF179" s="0"/>
      <c r="ACG179" s="0"/>
      <c r="ACH179" s="0"/>
      <c r="ACI179" s="0"/>
      <c r="ACJ179" s="0"/>
      <c r="ACK179" s="0"/>
      <c r="ACL179" s="0"/>
      <c r="ACM179" s="0"/>
      <c r="ACN179" s="0"/>
      <c r="ACO179" s="0"/>
      <c r="ACP179" s="0"/>
      <c r="ACQ179" s="0"/>
      <c r="ACR179" s="0"/>
      <c r="ACS179" s="0"/>
      <c r="ACT179" s="0"/>
      <c r="ACU179" s="0"/>
      <c r="ACV179" s="0"/>
      <c r="ACW179" s="0"/>
      <c r="ACX179" s="0"/>
      <c r="ACY179" s="0"/>
      <c r="ACZ179" s="0"/>
      <c r="ADA179" s="0"/>
      <c r="ADB179" s="0"/>
      <c r="ADC179" s="0"/>
      <c r="ADD179" s="0"/>
      <c r="ADE179" s="0"/>
      <c r="ADF179" s="0"/>
      <c r="ADG179" s="0"/>
      <c r="ADH179" s="0"/>
      <c r="ADI179" s="0"/>
      <c r="ADJ179" s="0"/>
      <c r="ADK179" s="0"/>
      <c r="ADL179" s="0"/>
      <c r="ADM179" s="0"/>
      <c r="ADN179" s="0"/>
      <c r="ADO179" s="0"/>
      <c r="ADP179" s="0"/>
      <c r="ADQ179" s="0"/>
      <c r="ADR179" s="0"/>
      <c r="ADS179" s="0"/>
      <c r="ADT179" s="0"/>
      <c r="ADU179" s="0"/>
      <c r="ADV179" s="0"/>
      <c r="ADW179" s="0"/>
      <c r="ADX179" s="0"/>
      <c r="ADY179" s="0"/>
      <c r="ADZ179" s="0"/>
      <c r="AEA179" s="0"/>
      <c r="AEB179" s="0"/>
      <c r="AEC179" s="0"/>
      <c r="AED179" s="0"/>
      <c r="AEE179" s="0"/>
      <c r="AEF179" s="0"/>
      <c r="AEG179" s="0"/>
      <c r="AEH179" s="0"/>
      <c r="AEI179" s="0"/>
      <c r="AEJ179" s="0"/>
      <c r="AEK179" s="0"/>
      <c r="AEL179" s="0"/>
      <c r="AEM179" s="0"/>
      <c r="AEN179" s="0"/>
      <c r="AEO179" s="0"/>
      <c r="AEP179" s="0"/>
      <c r="AEQ179" s="0"/>
      <c r="AER179" s="0"/>
      <c r="AES179" s="0"/>
      <c r="AET179" s="0"/>
      <c r="AEU179" s="0"/>
      <c r="AEV179" s="0"/>
      <c r="AEW179" s="0"/>
      <c r="AEX179" s="0"/>
      <c r="AEY179" s="0"/>
      <c r="AEZ179" s="0"/>
      <c r="AFA179" s="0"/>
      <c r="AFB179" s="0"/>
      <c r="AFC179" s="0"/>
      <c r="AFD179" s="0"/>
      <c r="AFE179" s="0"/>
      <c r="AFF179" s="0"/>
      <c r="AFG179" s="0"/>
      <c r="AFH179" s="0"/>
      <c r="AFI179" s="0"/>
      <c r="AFJ179" s="0"/>
      <c r="AFK179" s="0"/>
      <c r="AFL179" s="0"/>
      <c r="AFM179" s="0"/>
      <c r="AFN179" s="0"/>
      <c r="AFO179" s="0"/>
      <c r="AFP179" s="0"/>
      <c r="AFQ179" s="0"/>
      <c r="AFR179" s="0"/>
      <c r="AFS179" s="0"/>
      <c r="AFT179" s="0"/>
      <c r="AFU179" s="0"/>
      <c r="AFV179" s="0"/>
      <c r="AFW179" s="0"/>
      <c r="AFX179" s="0"/>
      <c r="AFY179" s="0"/>
      <c r="AFZ179" s="0"/>
      <c r="AGA179" s="0"/>
      <c r="AGB179" s="0"/>
      <c r="AGC179" s="0"/>
      <c r="AGD179" s="0"/>
      <c r="AGE179" s="0"/>
      <c r="AGF179" s="0"/>
      <c r="AGG179" s="0"/>
      <c r="AGH179" s="0"/>
      <c r="AGI179" s="0"/>
      <c r="AGJ179" s="0"/>
      <c r="AGK179" s="0"/>
      <c r="AGL179" s="0"/>
      <c r="AGM179" s="0"/>
      <c r="AGN179" s="0"/>
      <c r="AGO179" s="0"/>
      <c r="AGP179" s="0"/>
      <c r="AGQ179" s="0"/>
      <c r="AGR179" s="0"/>
      <c r="AGS179" s="0"/>
      <c r="AGT179" s="0"/>
      <c r="AGU179" s="0"/>
      <c r="AGV179" s="0"/>
      <c r="AGW179" s="0"/>
      <c r="AGX179" s="0"/>
      <c r="AGY179" s="0"/>
      <c r="AGZ179" s="0"/>
      <c r="AHA179" s="0"/>
      <c r="AHB179" s="0"/>
      <c r="AHC179" s="0"/>
      <c r="AHD179" s="0"/>
      <c r="AHE179" s="0"/>
      <c r="AHF179" s="0"/>
      <c r="AHG179" s="0"/>
      <c r="AHH179" s="0"/>
      <c r="AHI179" s="0"/>
      <c r="AHJ179" s="0"/>
      <c r="AHK179" s="0"/>
      <c r="AHL179" s="0"/>
      <c r="AHM179" s="0"/>
      <c r="AHN179" s="0"/>
      <c r="AHO179" s="0"/>
      <c r="AHP179" s="0"/>
      <c r="AHQ179" s="0"/>
      <c r="AHR179" s="0"/>
      <c r="AHS179" s="0"/>
      <c r="AHT179" s="0"/>
      <c r="AHU179" s="0"/>
      <c r="AHV179" s="0"/>
      <c r="AHW179" s="0"/>
      <c r="AHX179" s="0"/>
      <c r="AHY179" s="0"/>
      <c r="AHZ179" s="0"/>
      <c r="AIA179" s="0"/>
      <c r="AIB179" s="0"/>
      <c r="AIC179" s="0"/>
      <c r="AID179" s="0"/>
      <c r="AIE179" s="0"/>
      <c r="AIF179" s="0"/>
      <c r="AIG179" s="0"/>
      <c r="AIH179" s="0"/>
      <c r="AII179" s="0"/>
      <c r="AIJ179" s="0"/>
      <c r="AIK179" s="0"/>
      <c r="AIL179" s="0"/>
      <c r="AIM179" s="0"/>
      <c r="AIN179" s="0"/>
      <c r="AIO179" s="0"/>
      <c r="AIP179" s="0"/>
      <c r="AIQ179" s="0"/>
      <c r="AIR179" s="0"/>
      <c r="AIS179" s="0"/>
      <c r="AIT179" s="0"/>
      <c r="AIU179" s="0"/>
      <c r="AIV179" s="0"/>
      <c r="AIW179" s="0"/>
      <c r="AIX179" s="0"/>
      <c r="AIY179" s="0"/>
      <c r="AIZ179" s="0"/>
      <c r="AJA179" s="0"/>
      <c r="AJB179" s="0"/>
      <c r="AJC179" s="0"/>
      <c r="AJD179" s="0"/>
      <c r="AJE179" s="0"/>
      <c r="AJF179" s="0"/>
      <c r="AJG179" s="0"/>
      <c r="AJH179" s="0"/>
      <c r="AJI179" s="0"/>
      <c r="AJJ179" s="0"/>
      <c r="AJK179" s="0"/>
      <c r="AJL179" s="0"/>
      <c r="AJM179" s="0"/>
      <c r="AJN179" s="0"/>
      <c r="AJO179" s="0"/>
      <c r="AJP179" s="0"/>
      <c r="AJQ179" s="0"/>
      <c r="AJR179" s="0"/>
      <c r="AJS179" s="0"/>
      <c r="AJT179" s="0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customFormat="false" ht="18.6" hidden="false" customHeight="true" outlineLevel="0" collapsed="false">
      <c r="A180" s="43" t="s">
        <v>505</v>
      </c>
      <c r="B180" s="66" t="s">
        <v>506</v>
      </c>
      <c r="C180" s="72" t="s">
        <v>186</v>
      </c>
      <c r="D180" s="72"/>
      <c r="E180" s="43" t="s">
        <v>183</v>
      </c>
      <c r="F180" s="43" t="s">
        <v>134</v>
      </c>
      <c r="G180" s="43"/>
      <c r="H180" s="43"/>
      <c r="I180" s="43" t="s">
        <v>146</v>
      </c>
      <c r="J180" s="43"/>
      <c r="K180" s="43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 s="0"/>
      <c r="GB180" s="0"/>
      <c r="GC180" s="0"/>
      <c r="GD180" s="0"/>
      <c r="GE180" s="0"/>
      <c r="GF180" s="0"/>
      <c r="GG180" s="0"/>
      <c r="GH180" s="0"/>
      <c r="GI180" s="0"/>
      <c r="GJ180" s="0"/>
      <c r="GK180" s="0"/>
      <c r="GL180" s="0"/>
      <c r="GM180" s="0"/>
      <c r="GN180" s="0"/>
      <c r="GO180" s="0"/>
      <c r="GP180" s="0"/>
      <c r="GQ180" s="0"/>
      <c r="GR180" s="0"/>
      <c r="GS180" s="0"/>
      <c r="GT180" s="0"/>
      <c r="GU180" s="0"/>
      <c r="GV180" s="0"/>
      <c r="GW180" s="0"/>
      <c r="GX180" s="0"/>
      <c r="GY180" s="0"/>
      <c r="GZ180" s="0"/>
      <c r="HA180" s="0"/>
      <c r="HB180" s="0"/>
      <c r="HC180" s="0"/>
      <c r="HD180" s="0"/>
      <c r="HE180" s="0"/>
      <c r="HF180" s="0"/>
      <c r="HG180" s="0"/>
      <c r="HH180" s="0"/>
      <c r="HI180" s="0"/>
      <c r="HJ180" s="0"/>
      <c r="HK180" s="0"/>
      <c r="HL180" s="0"/>
      <c r="HM180" s="0"/>
      <c r="HN180" s="0"/>
      <c r="HO180" s="0"/>
      <c r="HP180" s="0"/>
      <c r="HQ180" s="0"/>
      <c r="HR180" s="0"/>
      <c r="HS180" s="0"/>
      <c r="HT180" s="0"/>
      <c r="HU180" s="0"/>
      <c r="HV180" s="0"/>
      <c r="HW180" s="0"/>
      <c r="HX180" s="0"/>
      <c r="HY180" s="0"/>
      <c r="HZ180" s="0"/>
      <c r="IA180" s="0"/>
      <c r="IB180" s="0"/>
      <c r="IC180" s="0"/>
      <c r="ID180" s="0"/>
      <c r="IE180" s="0"/>
      <c r="IF180" s="0"/>
      <c r="IG180" s="0"/>
      <c r="IH180" s="0"/>
      <c r="II180" s="0"/>
      <c r="IJ180" s="0"/>
      <c r="IK180" s="0"/>
      <c r="IL180" s="0"/>
      <c r="IM180" s="0"/>
      <c r="IN180" s="0"/>
      <c r="IO180" s="0"/>
      <c r="IP180" s="0"/>
      <c r="IQ180" s="0"/>
      <c r="IR180" s="0"/>
      <c r="IS180" s="0"/>
      <c r="IT180" s="0"/>
      <c r="IU180" s="0"/>
      <c r="IV180" s="0"/>
      <c r="IW180" s="0"/>
      <c r="IX180" s="0"/>
      <c r="IY180" s="0"/>
      <c r="IZ180" s="0"/>
      <c r="JA180" s="0"/>
      <c r="JB180" s="0"/>
      <c r="JC180" s="0"/>
      <c r="JD180" s="0"/>
      <c r="JE180" s="0"/>
      <c r="JF180" s="0"/>
      <c r="JG180" s="0"/>
      <c r="JH180" s="0"/>
      <c r="JI180" s="0"/>
      <c r="JJ180" s="0"/>
      <c r="JK180" s="0"/>
      <c r="JL180" s="0"/>
      <c r="JM180" s="0"/>
      <c r="JN180" s="0"/>
      <c r="JO180" s="0"/>
      <c r="JP180" s="0"/>
      <c r="JQ180" s="0"/>
      <c r="JR180" s="0"/>
      <c r="JS180" s="0"/>
      <c r="JT180" s="0"/>
      <c r="JU180" s="0"/>
      <c r="JV180" s="0"/>
      <c r="JW180" s="0"/>
      <c r="JX180" s="0"/>
      <c r="JY180" s="0"/>
      <c r="JZ180" s="0"/>
      <c r="KA180" s="0"/>
      <c r="KB180" s="0"/>
      <c r="KC180" s="0"/>
      <c r="KD180" s="0"/>
      <c r="KE180" s="0"/>
      <c r="KF180" s="0"/>
      <c r="KG180" s="0"/>
      <c r="KH180" s="0"/>
      <c r="KI180" s="0"/>
      <c r="KJ180" s="0"/>
      <c r="KK180" s="0"/>
      <c r="KL180" s="0"/>
      <c r="KM180" s="0"/>
      <c r="KN180" s="0"/>
      <c r="KO180" s="0"/>
      <c r="KP180" s="0"/>
      <c r="KQ180" s="0"/>
      <c r="KR180" s="0"/>
      <c r="KS180" s="0"/>
      <c r="KT180" s="0"/>
      <c r="KU180" s="0"/>
      <c r="KV180" s="0"/>
      <c r="KW180" s="0"/>
      <c r="KX180" s="0"/>
      <c r="KY180" s="0"/>
      <c r="KZ180" s="0"/>
      <c r="LA180" s="0"/>
      <c r="LB180" s="0"/>
      <c r="LC180" s="0"/>
      <c r="LD180" s="0"/>
      <c r="LE180" s="0"/>
      <c r="LF180" s="0"/>
      <c r="LG180" s="0"/>
      <c r="LH180" s="0"/>
      <c r="LI180" s="0"/>
      <c r="LJ180" s="0"/>
      <c r="LK180" s="0"/>
      <c r="LL180" s="0"/>
      <c r="LM180" s="0"/>
      <c r="LN180" s="0"/>
      <c r="LO180" s="0"/>
      <c r="LP180" s="0"/>
      <c r="LQ180" s="0"/>
      <c r="LR180" s="0"/>
      <c r="LS180" s="0"/>
      <c r="LT180" s="0"/>
      <c r="LU180" s="0"/>
      <c r="LV180" s="0"/>
      <c r="LW180" s="0"/>
      <c r="LX180" s="0"/>
      <c r="LY180" s="0"/>
      <c r="LZ180" s="0"/>
      <c r="MA180" s="0"/>
      <c r="MB180" s="0"/>
      <c r="MC180" s="0"/>
      <c r="MD180" s="0"/>
      <c r="ME180" s="0"/>
      <c r="MF180" s="0"/>
      <c r="MG180" s="0"/>
      <c r="MH180" s="0"/>
      <c r="MI180" s="0"/>
      <c r="MJ180" s="0"/>
      <c r="MK180" s="0"/>
      <c r="ML180" s="0"/>
      <c r="MM180" s="0"/>
      <c r="MN180" s="0"/>
      <c r="MO180" s="0"/>
      <c r="MP180" s="0"/>
      <c r="MQ180" s="0"/>
      <c r="MR180" s="0"/>
      <c r="MS180" s="0"/>
      <c r="MT180" s="0"/>
      <c r="MU180" s="0"/>
      <c r="MV180" s="0"/>
      <c r="MW180" s="0"/>
      <c r="MX180" s="0"/>
      <c r="MY180" s="0"/>
      <c r="MZ180" s="0"/>
      <c r="NA180" s="0"/>
      <c r="NB180" s="0"/>
      <c r="NC180" s="0"/>
      <c r="ND180" s="0"/>
      <c r="NE180" s="0"/>
      <c r="NF180" s="0"/>
      <c r="NG180" s="0"/>
      <c r="NH180" s="0"/>
      <c r="NI180" s="0"/>
      <c r="NJ180" s="0"/>
      <c r="NK180" s="0"/>
      <c r="NL180" s="0"/>
      <c r="NM180" s="0"/>
      <c r="NN180" s="0"/>
      <c r="NO180" s="0"/>
      <c r="NP180" s="0"/>
      <c r="NQ180" s="0"/>
      <c r="NR180" s="0"/>
      <c r="NS180" s="0"/>
      <c r="NT180" s="0"/>
      <c r="NU180" s="0"/>
      <c r="NV180" s="0"/>
      <c r="NW180" s="0"/>
      <c r="NX180" s="0"/>
      <c r="NY180" s="0"/>
      <c r="NZ180" s="0"/>
      <c r="OA180" s="0"/>
      <c r="OB180" s="0"/>
      <c r="OC180" s="0"/>
      <c r="OD180" s="0"/>
      <c r="OE180" s="0"/>
      <c r="OF180" s="0"/>
      <c r="OG180" s="0"/>
      <c r="OH180" s="0"/>
      <c r="OI180" s="0"/>
      <c r="OJ180" s="0"/>
      <c r="OK180" s="0"/>
      <c r="OL180" s="0"/>
      <c r="OM180" s="0"/>
      <c r="ON180" s="0"/>
      <c r="OO180" s="0"/>
      <c r="OP180" s="0"/>
      <c r="OQ180" s="0"/>
      <c r="OR180" s="0"/>
      <c r="OS180" s="0"/>
      <c r="OT180" s="0"/>
      <c r="OU180" s="0"/>
      <c r="OV180" s="0"/>
      <c r="OW180" s="0"/>
      <c r="OX180" s="0"/>
      <c r="OY180" s="0"/>
      <c r="OZ180" s="0"/>
      <c r="PA180" s="0"/>
      <c r="PB180" s="0"/>
      <c r="PC180" s="0"/>
      <c r="PD180" s="0"/>
      <c r="PE180" s="0"/>
      <c r="PF180" s="0"/>
      <c r="PG180" s="0"/>
      <c r="PH180" s="0"/>
      <c r="PI180" s="0"/>
      <c r="PJ180" s="0"/>
      <c r="PK180" s="0"/>
      <c r="PL180" s="0"/>
      <c r="PM180" s="0"/>
      <c r="PN180" s="0"/>
      <c r="PO180" s="0"/>
      <c r="PP180" s="0"/>
      <c r="PQ180" s="0"/>
      <c r="PR180" s="0"/>
      <c r="PS180" s="0"/>
      <c r="PT180" s="0"/>
      <c r="PU180" s="0"/>
      <c r="PV180" s="0"/>
      <c r="PW180" s="0"/>
      <c r="PX180" s="0"/>
      <c r="PY180" s="0"/>
      <c r="PZ180" s="0"/>
      <c r="QA180" s="0"/>
      <c r="QB180" s="0"/>
      <c r="QC180" s="0"/>
      <c r="QD180" s="0"/>
      <c r="QE180" s="0"/>
      <c r="QF180" s="0"/>
      <c r="QG180" s="0"/>
      <c r="QH180" s="0"/>
      <c r="QI180" s="0"/>
      <c r="QJ180" s="0"/>
      <c r="QK180" s="0"/>
      <c r="QL180" s="0"/>
      <c r="QM180" s="0"/>
      <c r="QN180" s="0"/>
      <c r="QO180" s="0"/>
      <c r="QP180" s="0"/>
      <c r="QQ180" s="0"/>
      <c r="QR180" s="0"/>
      <c r="QS180" s="0"/>
      <c r="QT180" s="0"/>
      <c r="QU180" s="0"/>
      <c r="QV180" s="0"/>
      <c r="QW180" s="0"/>
      <c r="QX180" s="0"/>
      <c r="QY180" s="0"/>
      <c r="QZ180" s="0"/>
      <c r="RA180" s="0"/>
      <c r="RB180" s="0"/>
      <c r="RC180" s="0"/>
      <c r="RD180" s="0"/>
      <c r="RE180" s="0"/>
      <c r="RF180" s="0"/>
      <c r="RG180" s="0"/>
      <c r="RH180" s="0"/>
      <c r="RI180" s="0"/>
      <c r="RJ180" s="0"/>
      <c r="RK180" s="0"/>
      <c r="RL180" s="0"/>
      <c r="RM180" s="0"/>
      <c r="RN180" s="0"/>
      <c r="RO180" s="0"/>
      <c r="RP180" s="0"/>
      <c r="RQ180" s="0"/>
      <c r="RR180" s="0"/>
      <c r="RS180" s="0"/>
      <c r="RT180" s="0"/>
      <c r="RU180" s="0"/>
      <c r="RV180" s="0"/>
      <c r="RW180" s="0"/>
      <c r="RX180" s="0"/>
      <c r="RY180" s="0"/>
      <c r="RZ180" s="0"/>
      <c r="SA180" s="0"/>
      <c r="SB180" s="0"/>
      <c r="SC180" s="0"/>
      <c r="SD180" s="0"/>
      <c r="SE180" s="0"/>
      <c r="SF180" s="0"/>
      <c r="SG180" s="0"/>
      <c r="SH180" s="0"/>
      <c r="SI180" s="0"/>
      <c r="SJ180" s="0"/>
      <c r="SK180" s="0"/>
      <c r="SL180" s="0"/>
      <c r="SM180" s="0"/>
      <c r="SN180" s="0"/>
      <c r="SO180" s="0"/>
      <c r="SP180" s="0"/>
      <c r="SQ180" s="0"/>
      <c r="SR180" s="0"/>
      <c r="SS180" s="0"/>
      <c r="ST180" s="0"/>
      <c r="SU180" s="0"/>
      <c r="SV180" s="0"/>
      <c r="SW180" s="0"/>
      <c r="SX180" s="0"/>
      <c r="SY180" s="0"/>
      <c r="SZ180" s="0"/>
      <c r="TA180" s="0"/>
      <c r="TB180" s="0"/>
      <c r="TC180" s="0"/>
      <c r="TD180" s="0"/>
      <c r="TE180" s="0"/>
      <c r="TF180" s="0"/>
      <c r="TG180" s="0"/>
      <c r="TH180" s="0"/>
      <c r="TI180" s="0"/>
      <c r="TJ180" s="0"/>
      <c r="TK180" s="0"/>
      <c r="TL180" s="0"/>
      <c r="TM180" s="0"/>
      <c r="TN180" s="0"/>
      <c r="TO180" s="0"/>
      <c r="TP180" s="0"/>
      <c r="TQ180" s="0"/>
      <c r="TR180" s="0"/>
      <c r="TS180" s="0"/>
      <c r="TT180" s="0"/>
      <c r="TU180" s="0"/>
      <c r="TV180" s="0"/>
      <c r="TW180" s="0"/>
      <c r="TX180" s="0"/>
      <c r="TY180" s="0"/>
      <c r="TZ180" s="0"/>
      <c r="UA180" s="0"/>
      <c r="UB180" s="0"/>
      <c r="UC180" s="0"/>
      <c r="UD180" s="0"/>
      <c r="UE180" s="0"/>
      <c r="UF180" s="0"/>
      <c r="UG180" s="0"/>
      <c r="UH180" s="0"/>
      <c r="UI180" s="0"/>
      <c r="UJ180" s="0"/>
      <c r="UK180" s="0"/>
      <c r="UL180" s="0"/>
      <c r="UM180" s="0"/>
      <c r="UN180" s="0"/>
      <c r="UO180" s="0"/>
      <c r="UP180" s="0"/>
      <c r="UQ180" s="0"/>
      <c r="UR180" s="0"/>
      <c r="US180" s="0"/>
      <c r="UT180" s="0"/>
      <c r="UU180" s="0"/>
      <c r="UV180" s="0"/>
      <c r="UW180" s="0"/>
      <c r="UX180" s="0"/>
      <c r="UY180" s="0"/>
      <c r="UZ180" s="0"/>
      <c r="VA180" s="0"/>
      <c r="VB180" s="0"/>
      <c r="VC180" s="0"/>
      <c r="VD180" s="0"/>
      <c r="VE180" s="0"/>
      <c r="VF180" s="0"/>
      <c r="VG180" s="0"/>
      <c r="VH180" s="0"/>
      <c r="VI180" s="0"/>
      <c r="VJ180" s="0"/>
      <c r="VK180" s="0"/>
      <c r="VL180" s="0"/>
      <c r="VM180" s="0"/>
      <c r="VN180" s="0"/>
      <c r="VO180" s="0"/>
      <c r="VP180" s="0"/>
      <c r="VQ180" s="0"/>
      <c r="VR180" s="0"/>
      <c r="VS180" s="0"/>
      <c r="VT180" s="0"/>
      <c r="VU180" s="0"/>
      <c r="VV180" s="0"/>
      <c r="VW180" s="0"/>
      <c r="VX180" s="0"/>
      <c r="VY180" s="0"/>
      <c r="VZ180" s="0"/>
      <c r="WA180" s="0"/>
      <c r="WB180" s="0"/>
      <c r="WC180" s="0"/>
      <c r="WD180" s="0"/>
      <c r="WE180" s="0"/>
      <c r="WF180" s="0"/>
      <c r="WG180" s="0"/>
      <c r="WH180" s="0"/>
      <c r="WI180" s="0"/>
      <c r="WJ180" s="0"/>
      <c r="WK180" s="0"/>
      <c r="WL180" s="0"/>
      <c r="WM180" s="0"/>
      <c r="WN180" s="0"/>
      <c r="WO180" s="0"/>
      <c r="WP180" s="0"/>
      <c r="WQ180" s="0"/>
      <c r="WR180" s="0"/>
      <c r="WS180" s="0"/>
      <c r="WT180" s="0"/>
      <c r="WU180" s="0"/>
      <c r="WV180" s="0"/>
      <c r="WW180" s="0"/>
      <c r="WX180" s="0"/>
      <c r="WY180" s="0"/>
      <c r="WZ180" s="0"/>
      <c r="XA180" s="0"/>
      <c r="XB180" s="0"/>
      <c r="XC180" s="0"/>
      <c r="XD180" s="0"/>
      <c r="XE180" s="0"/>
      <c r="XF180" s="0"/>
      <c r="XG180" s="0"/>
      <c r="XH180" s="0"/>
      <c r="XI180" s="0"/>
      <c r="XJ180" s="0"/>
      <c r="XK180" s="0"/>
      <c r="XL180" s="0"/>
      <c r="XM180" s="0"/>
      <c r="XN180" s="0"/>
      <c r="XO180" s="0"/>
      <c r="XP180" s="0"/>
      <c r="XQ180" s="0"/>
      <c r="XR180" s="0"/>
      <c r="XS180" s="0"/>
      <c r="XT180" s="0"/>
      <c r="XU180" s="0"/>
      <c r="XV180" s="0"/>
      <c r="XW180" s="0"/>
      <c r="XX180" s="0"/>
      <c r="XY180" s="0"/>
      <c r="XZ180" s="0"/>
      <c r="YA180" s="0"/>
      <c r="YB180" s="0"/>
      <c r="YC180" s="0"/>
      <c r="YD180" s="0"/>
      <c r="YE180" s="0"/>
      <c r="YF180" s="0"/>
      <c r="YG180" s="0"/>
      <c r="YH180" s="0"/>
      <c r="YI180" s="0"/>
      <c r="YJ180" s="0"/>
      <c r="YK180" s="0"/>
      <c r="YL180" s="0"/>
      <c r="YM180" s="0"/>
      <c r="YN180" s="0"/>
      <c r="YO180" s="0"/>
      <c r="YP180" s="0"/>
      <c r="YQ180" s="0"/>
      <c r="YR180" s="0"/>
      <c r="YS180" s="0"/>
      <c r="YT180" s="0"/>
      <c r="YU180" s="0"/>
      <c r="YV180" s="0"/>
      <c r="YW180" s="0"/>
      <c r="YX180" s="0"/>
      <c r="YY180" s="0"/>
      <c r="YZ180" s="0"/>
      <c r="ZA180" s="0"/>
      <c r="ZB180" s="0"/>
      <c r="ZC180" s="0"/>
      <c r="ZD180" s="0"/>
      <c r="ZE180" s="0"/>
      <c r="ZF180" s="0"/>
      <c r="ZG180" s="0"/>
      <c r="ZH180" s="0"/>
      <c r="ZI180" s="0"/>
      <c r="ZJ180" s="0"/>
      <c r="ZK180" s="0"/>
      <c r="ZL180" s="0"/>
      <c r="ZM180" s="0"/>
      <c r="ZN180" s="0"/>
      <c r="ZO180" s="0"/>
      <c r="ZP180" s="0"/>
      <c r="ZQ180" s="0"/>
      <c r="ZR180" s="0"/>
      <c r="ZS180" s="0"/>
      <c r="ZT180" s="0"/>
      <c r="ZU180" s="0"/>
      <c r="ZV180" s="0"/>
      <c r="ZW180" s="0"/>
      <c r="ZX180" s="0"/>
      <c r="ZY180" s="0"/>
      <c r="ZZ180" s="0"/>
      <c r="AAA180" s="0"/>
      <c r="AAB180" s="0"/>
      <c r="AAC180" s="0"/>
      <c r="AAD180" s="0"/>
      <c r="AAE180" s="0"/>
      <c r="AAF180" s="0"/>
      <c r="AAG180" s="0"/>
      <c r="AAH180" s="0"/>
      <c r="AAI180" s="0"/>
      <c r="AAJ180" s="0"/>
      <c r="AAK180" s="0"/>
      <c r="AAL180" s="0"/>
      <c r="AAM180" s="0"/>
      <c r="AAN180" s="0"/>
      <c r="AAO180" s="0"/>
      <c r="AAP180" s="0"/>
      <c r="AAQ180" s="0"/>
      <c r="AAR180" s="0"/>
      <c r="AAS180" s="0"/>
      <c r="AAT180" s="0"/>
      <c r="AAU180" s="0"/>
      <c r="AAV180" s="0"/>
      <c r="AAW180" s="0"/>
      <c r="AAX180" s="0"/>
      <c r="AAY180" s="0"/>
      <c r="AAZ180" s="0"/>
      <c r="ABA180" s="0"/>
      <c r="ABB180" s="0"/>
      <c r="ABC180" s="0"/>
      <c r="ABD180" s="0"/>
      <c r="ABE180" s="0"/>
      <c r="ABF180" s="0"/>
      <c r="ABG180" s="0"/>
      <c r="ABH180" s="0"/>
      <c r="ABI180" s="0"/>
      <c r="ABJ180" s="0"/>
      <c r="ABK180" s="0"/>
      <c r="ABL180" s="0"/>
      <c r="ABM180" s="0"/>
      <c r="ABN180" s="0"/>
      <c r="ABO180" s="0"/>
      <c r="ABP180" s="0"/>
      <c r="ABQ180" s="0"/>
      <c r="ABR180" s="0"/>
      <c r="ABS180" s="0"/>
      <c r="ABT180" s="0"/>
      <c r="ABU180" s="0"/>
      <c r="ABV180" s="0"/>
      <c r="ABW180" s="0"/>
      <c r="ABX180" s="0"/>
      <c r="ABY180" s="0"/>
      <c r="ABZ180" s="0"/>
      <c r="ACA180" s="0"/>
      <c r="ACB180" s="0"/>
      <c r="ACC180" s="0"/>
      <c r="ACD180" s="0"/>
      <c r="ACE180" s="0"/>
      <c r="ACF180" s="0"/>
      <c r="ACG180" s="0"/>
      <c r="ACH180" s="0"/>
      <c r="ACI180" s="0"/>
      <c r="ACJ180" s="0"/>
      <c r="ACK180" s="0"/>
      <c r="ACL180" s="0"/>
      <c r="ACM180" s="0"/>
      <c r="ACN180" s="0"/>
      <c r="ACO180" s="0"/>
      <c r="ACP180" s="0"/>
      <c r="ACQ180" s="0"/>
      <c r="ACR180" s="0"/>
      <c r="ACS180" s="0"/>
      <c r="ACT180" s="0"/>
      <c r="ACU180" s="0"/>
      <c r="ACV180" s="0"/>
      <c r="ACW180" s="0"/>
      <c r="ACX180" s="0"/>
      <c r="ACY180" s="0"/>
      <c r="ACZ180" s="0"/>
      <c r="ADA180" s="0"/>
      <c r="ADB180" s="0"/>
      <c r="ADC180" s="0"/>
      <c r="ADD180" s="0"/>
      <c r="ADE180" s="0"/>
      <c r="ADF180" s="0"/>
      <c r="ADG180" s="0"/>
      <c r="ADH180" s="0"/>
      <c r="ADI180" s="0"/>
      <c r="ADJ180" s="0"/>
      <c r="ADK180" s="0"/>
      <c r="ADL180" s="0"/>
      <c r="ADM180" s="0"/>
      <c r="ADN180" s="0"/>
      <c r="ADO180" s="0"/>
      <c r="ADP180" s="0"/>
      <c r="ADQ180" s="0"/>
      <c r="ADR180" s="0"/>
      <c r="ADS180" s="0"/>
      <c r="ADT180" s="0"/>
      <c r="ADU180" s="0"/>
      <c r="ADV180" s="0"/>
      <c r="ADW180" s="0"/>
      <c r="ADX180" s="0"/>
      <c r="ADY180" s="0"/>
      <c r="ADZ180" s="0"/>
      <c r="AEA180" s="0"/>
      <c r="AEB180" s="0"/>
      <c r="AEC180" s="0"/>
      <c r="AED180" s="0"/>
      <c r="AEE180" s="0"/>
      <c r="AEF180" s="0"/>
      <c r="AEG180" s="0"/>
      <c r="AEH180" s="0"/>
      <c r="AEI180" s="0"/>
      <c r="AEJ180" s="0"/>
      <c r="AEK180" s="0"/>
      <c r="AEL180" s="0"/>
      <c r="AEM180" s="0"/>
      <c r="AEN180" s="0"/>
      <c r="AEO180" s="0"/>
      <c r="AEP180" s="0"/>
      <c r="AEQ180" s="0"/>
      <c r="AER180" s="0"/>
      <c r="AES180" s="0"/>
      <c r="AET180" s="0"/>
      <c r="AEU180" s="0"/>
      <c r="AEV180" s="0"/>
      <c r="AEW180" s="0"/>
      <c r="AEX180" s="0"/>
      <c r="AEY180" s="0"/>
      <c r="AEZ180" s="0"/>
      <c r="AFA180" s="0"/>
      <c r="AFB180" s="0"/>
      <c r="AFC180" s="0"/>
      <c r="AFD180" s="0"/>
      <c r="AFE180" s="0"/>
      <c r="AFF180" s="0"/>
      <c r="AFG180" s="0"/>
      <c r="AFH180" s="0"/>
      <c r="AFI180" s="0"/>
      <c r="AFJ180" s="0"/>
      <c r="AFK180" s="0"/>
      <c r="AFL180" s="0"/>
      <c r="AFM180" s="0"/>
      <c r="AFN180" s="0"/>
      <c r="AFO180" s="0"/>
      <c r="AFP180" s="0"/>
      <c r="AFQ180" s="0"/>
      <c r="AFR180" s="0"/>
      <c r="AFS180" s="0"/>
      <c r="AFT180" s="0"/>
      <c r="AFU180" s="0"/>
      <c r="AFV180" s="0"/>
      <c r="AFW180" s="0"/>
      <c r="AFX180" s="0"/>
      <c r="AFY180" s="0"/>
      <c r="AFZ180" s="0"/>
      <c r="AGA180" s="0"/>
      <c r="AGB180" s="0"/>
      <c r="AGC180" s="0"/>
      <c r="AGD180" s="0"/>
      <c r="AGE180" s="0"/>
      <c r="AGF180" s="0"/>
      <c r="AGG180" s="0"/>
      <c r="AGH180" s="0"/>
      <c r="AGI180" s="0"/>
      <c r="AGJ180" s="0"/>
      <c r="AGK180" s="0"/>
      <c r="AGL180" s="0"/>
      <c r="AGM180" s="0"/>
      <c r="AGN180" s="0"/>
      <c r="AGO180" s="0"/>
      <c r="AGP180" s="0"/>
      <c r="AGQ180" s="0"/>
      <c r="AGR180" s="0"/>
      <c r="AGS180" s="0"/>
      <c r="AGT180" s="0"/>
      <c r="AGU180" s="0"/>
      <c r="AGV180" s="0"/>
      <c r="AGW180" s="0"/>
      <c r="AGX180" s="0"/>
      <c r="AGY180" s="0"/>
      <c r="AGZ180" s="0"/>
      <c r="AHA180" s="0"/>
      <c r="AHB180" s="0"/>
      <c r="AHC180" s="0"/>
      <c r="AHD180" s="0"/>
      <c r="AHE180" s="0"/>
      <c r="AHF180" s="0"/>
      <c r="AHG180" s="0"/>
      <c r="AHH180" s="0"/>
      <c r="AHI180" s="0"/>
      <c r="AHJ180" s="0"/>
      <c r="AHK180" s="0"/>
      <c r="AHL180" s="0"/>
      <c r="AHM180" s="0"/>
      <c r="AHN180" s="0"/>
      <c r="AHO180" s="0"/>
      <c r="AHP180" s="0"/>
      <c r="AHQ180" s="0"/>
      <c r="AHR180" s="0"/>
      <c r="AHS180" s="0"/>
      <c r="AHT180" s="0"/>
      <c r="AHU180" s="0"/>
      <c r="AHV180" s="0"/>
      <c r="AHW180" s="0"/>
      <c r="AHX180" s="0"/>
      <c r="AHY180" s="0"/>
      <c r="AHZ180" s="0"/>
      <c r="AIA180" s="0"/>
      <c r="AIB180" s="0"/>
      <c r="AIC180" s="0"/>
      <c r="AID180" s="0"/>
      <c r="AIE180" s="0"/>
      <c r="AIF180" s="0"/>
      <c r="AIG180" s="0"/>
      <c r="AIH180" s="0"/>
      <c r="AII180" s="0"/>
      <c r="AIJ180" s="0"/>
      <c r="AIK180" s="0"/>
      <c r="AIL180" s="0"/>
      <c r="AIM180" s="0"/>
      <c r="AIN180" s="0"/>
      <c r="AIO180" s="0"/>
      <c r="AIP180" s="0"/>
      <c r="AIQ180" s="0"/>
      <c r="AIR180" s="0"/>
      <c r="AIS180" s="0"/>
      <c r="AIT180" s="0"/>
      <c r="AIU180" s="0"/>
      <c r="AIV180" s="0"/>
      <c r="AIW180" s="0"/>
      <c r="AIX180" s="0"/>
      <c r="AIY180" s="0"/>
      <c r="AIZ180" s="0"/>
      <c r="AJA180" s="0"/>
      <c r="AJB180" s="0"/>
      <c r="AJC180" s="0"/>
      <c r="AJD180" s="0"/>
      <c r="AJE180" s="0"/>
      <c r="AJF180" s="0"/>
      <c r="AJG180" s="0"/>
      <c r="AJH180" s="0"/>
      <c r="AJI180" s="0"/>
      <c r="AJJ180" s="0"/>
      <c r="AJK180" s="0"/>
      <c r="AJL180" s="0"/>
      <c r="AJM180" s="0"/>
      <c r="AJN180" s="0"/>
      <c r="AJO180" s="0"/>
      <c r="AJP180" s="0"/>
      <c r="AJQ180" s="0"/>
      <c r="AJR180" s="0"/>
      <c r="AJS180" s="0"/>
      <c r="AJT180" s="0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67" customFormat="true" ht="18.6" hidden="false" customHeight="true" outlineLevel="0" collapsed="false">
      <c r="A181" s="43" t="s">
        <v>507</v>
      </c>
      <c r="B181" s="66" t="s">
        <v>508</v>
      </c>
      <c r="C181" s="66" t="s">
        <v>169</v>
      </c>
      <c r="D181" s="72"/>
      <c r="E181" s="43"/>
      <c r="F181" s="43"/>
      <c r="G181" s="43" t="s">
        <v>134</v>
      </c>
      <c r="H181" s="43"/>
      <c r="I181" s="43" t="s">
        <v>146</v>
      </c>
      <c r="J181" s="43"/>
      <c r="K181" s="43"/>
    </row>
    <row r="182" customFormat="false" ht="18.6" hidden="false" customHeight="true" outlineLevel="0" collapsed="false">
      <c r="A182" s="43" t="s">
        <v>509</v>
      </c>
      <c r="B182" s="43" t="s">
        <v>510</v>
      </c>
      <c r="C182" s="65" t="s">
        <v>138</v>
      </c>
      <c r="D182" s="65"/>
      <c r="E182" s="43"/>
      <c r="F182" s="43"/>
      <c r="G182" s="43" t="s">
        <v>134</v>
      </c>
      <c r="H182" s="43"/>
      <c r="I182" s="43" t="s">
        <v>146</v>
      </c>
      <c r="J182" s="43"/>
      <c r="K182" s="43"/>
      <c r="L182" s="67"/>
      <c r="M182" s="67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 s="0"/>
      <c r="GD182" s="0"/>
      <c r="GE182" s="0"/>
      <c r="GF182" s="0"/>
      <c r="GG182" s="0"/>
      <c r="GH182" s="0"/>
      <c r="GI182" s="0"/>
      <c r="GJ182" s="0"/>
      <c r="GK182" s="0"/>
      <c r="GL182" s="0"/>
      <c r="GM182" s="0"/>
      <c r="GN182" s="0"/>
      <c r="GO182" s="0"/>
      <c r="GP182" s="0"/>
      <c r="GQ182" s="0"/>
      <c r="GR182" s="0"/>
      <c r="GS182" s="0"/>
      <c r="GT182" s="0"/>
      <c r="GU182" s="0"/>
      <c r="GV182" s="0"/>
      <c r="GW182" s="0"/>
      <c r="GX182" s="0"/>
      <c r="GY182" s="0"/>
      <c r="GZ182" s="0"/>
      <c r="HA182" s="0"/>
      <c r="HB182" s="0"/>
      <c r="HC182" s="0"/>
      <c r="HD182" s="0"/>
      <c r="HE182" s="0"/>
      <c r="HF182" s="0"/>
      <c r="HG182" s="0"/>
      <c r="HH182" s="0"/>
      <c r="HI182" s="0"/>
      <c r="HJ182" s="0"/>
      <c r="HK182" s="0"/>
      <c r="HL182" s="0"/>
      <c r="HM182" s="0"/>
      <c r="HN182" s="0"/>
      <c r="HO182" s="0"/>
      <c r="HP182" s="0"/>
      <c r="HQ182" s="0"/>
      <c r="HR182" s="0"/>
      <c r="HS182" s="0"/>
      <c r="HT182" s="0"/>
      <c r="HU182" s="0"/>
      <c r="HV182" s="0"/>
      <c r="HW182" s="0"/>
      <c r="HX182" s="0"/>
      <c r="HY182" s="0"/>
      <c r="HZ182" s="0"/>
      <c r="IA182" s="0"/>
      <c r="IB182" s="0"/>
      <c r="IC182" s="0"/>
      <c r="ID182" s="0"/>
      <c r="IE182" s="0"/>
      <c r="IF182" s="0"/>
      <c r="IG182" s="0"/>
      <c r="IH182" s="0"/>
      <c r="II182" s="0"/>
      <c r="IJ182" s="0"/>
      <c r="IK182" s="0"/>
      <c r="IL182" s="0"/>
      <c r="IM182" s="0"/>
      <c r="IN182" s="0"/>
      <c r="IO182" s="0"/>
      <c r="IP182" s="0"/>
      <c r="IQ182" s="0"/>
      <c r="IR182" s="0"/>
      <c r="IS182" s="0"/>
      <c r="IT182" s="0"/>
      <c r="IU182" s="0"/>
      <c r="IV182" s="0"/>
      <c r="IW182" s="0"/>
      <c r="IX182" s="0"/>
      <c r="IY182" s="0"/>
      <c r="IZ182" s="0"/>
      <c r="JA182" s="0"/>
      <c r="JB182" s="0"/>
      <c r="JC182" s="0"/>
      <c r="JD182" s="0"/>
      <c r="JE182" s="0"/>
      <c r="JF182" s="0"/>
      <c r="JG182" s="0"/>
      <c r="JH182" s="0"/>
      <c r="JI182" s="0"/>
      <c r="JJ182" s="0"/>
      <c r="JK182" s="0"/>
      <c r="JL182" s="0"/>
      <c r="JM182" s="0"/>
      <c r="JN182" s="0"/>
      <c r="JO182" s="0"/>
      <c r="JP182" s="0"/>
      <c r="JQ182" s="0"/>
      <c r="JR182" s="0"/>
      <c r="JS182" s="0"/>
      <c r="JT182" s="0"/>
      <c r="JU182" s="0"/>
      <c r="JV182" s="0"/>
      <c r="JW182" s="0"/>
      <c r="JX182" s="0"/>
      <c r="JY182" s="0"/>
      <c r="JZ182" s="0"/>
      <c r="KA182" s="0"/>
      <c r="KB182" s="0"/>
      <c r="KC182" s="0"/>
      <c r="KD182" s="0"/>
      <c r="KE182" s="0"/>
      <c r="KF182" s="0"/>
      <c r="KG182" s="0"/>
      <c r="KH182" s="0"/>
      <c r="KI182" s="0"/>
      <c r="KJ182" s="0"/>
      <c r="KK182" s="0"/>
      <c r="KL182" s="0"/>
      <c r="KM182" s="0"/>
      <c r="KN182" s="0"/>
      <c r="KO182" s="0"/>
      <c r="KP182" s="0"/>
      <c r="KQ182" s="0"/>
      <c r="KR182" s="0"/>
      <c r="KS182" s="0"/>
      <c r="KT182" s="0"/>
      <c r="KU182" s="0"/>
      <c r="KV182" s="0"/>
      <c r="KW182" s="0"/>
      <c r="KX182" s="0"/>
      <c r="KY182" s="0"/>
      <c r="KZ182" s="0"/>
      <c r="LA182" s="0"/>
      <c r="LB182" s="0"/>
      <c r="LC182" s="0"/>
      <c r="LD182" s="0"/>
      <c r="LE182" s="0"/>
      <c r="LF182" s="0"/>
      <c r="LG182" s="0"/>
      <c r="LH182" s="0"/>
      <c r="LI182" s="0"/>
      <c r="LJ182" s="0"/>
      <c r="LK182" s="0"/>
      <c r="LL182" s="0"/>
      <c r="LM182" s="0"/>
      <c r="LN182" s="0"/>
      <c r="LO182" s="0"/>
      <c r="LP182" s="0"/>
      <c r="LQ182" s="0"/>
      <c r="LR182" s="0"/>
      <c r="LS182" s="0"/>
      <c r="LT182" s="0"/>
      <c r="LU182" s="0"/>
      <c r="LV182" s="0"/>
      <c r="LW182" s="0"/>
      <c r="LX182" s="0"/>
      <c r="LY182" s="0"/>
      <c r="LZ182" s="0"/>
      <c r="MA182" s="0"/>
      <c r="MB182" s="0"/>
      <c r="MC182" s="0"/>
      <c r="MD182" s="0"/>
      <c r="ME182" s="0"/>
      <c r="MF182" s="0"/>
      <c r="MG182" s="0"/>
      <c r="MH182" s="0"/>
      <c r="MI182" s="0"/>
      <c r="MJ182" s="0"/>
      <c r="MK182" s="0"/>
      <c r="ML182" s="0"/>
      <c r="MM182" s="0"/>
      <c r="MN182" s="0"/>
      <c r="MO182" s="0"/>
      <c r="MP182" s="0"/>
      <c r="MQ182" s="0"/>
      <c r="MR182" s="0"/>
      <c r="MS182" s="0"/>
      <c r="MT182" s="0"/>
      <c r="MU182" s="0"/>
      <c r="MV182" s="0"/>
      <c r="MW182" s="0"/>
      <c r="MX182" s="0"/>
      <c r="MY182" s="0"/>
      <c r="MZ182" s="0"/>
      <c r="NA182" s="0"/>
      <c r="NB182" s="0"/>
      <c r="NC182" s="0"/>
      <c r="ND182" s="0"/>
      <c r="NE182" s="0"/>
      <c r="NF182" s="0"/>
      <c r="NG182" s="0"/>
      <c r="NH182" s="0"/>
      <c r="NI182" s="0"/>
      <c r="NJ182" s="0"/>
      <c r="NK182" s="0"/>
      <c r="NL182" s="0"/>
      <c r="NM182" s="0"/>
      <c r="NN182" s="0"/>
      <c r="NO182" s="0"/>
      <c r="NP182" s="0"/>
      <c r="NQ182" s="0"/>
      <c r="NR182" s="0"/>
      <c r="NS182" s="0"/>
      <c r="NT182" s="0"/>
      <c r="NU182" s="0"/>
      <c r="NV182" s="0"/>
      <c r="NW182" s="0"/>
      <c r="NX182" s="0"/>
      <c r="NY182" s="0"/>
      <c r="NZ182" s="0"/>
      <c r="OA182" s="0"/>
      <c r="OB182" s="0"/>
      <c r="OC182" s="0"/>
      <c r="OD182" s="0"/>
      <c r="OE182" s="0"/>
      <c r="OF182" s="0"/>
      <c r="OG182" s="0"/>
      <c r="OH182" s="0"/>
      <c r="OI182" s="0"/>
      <c r="OJ182" s="0"/>
      <c r="OK182" s="0"/>
      <c r="OL182" s="0"/>
      <c r="OM182" s="0"/>
      <c r="ON182" s="0"/>
      <c r="OO182" s="0"/>
      <c r="OP182" s="0"/>
      <c r="OQ182" s="0"/>
      <c r="OR182" s="0"/>
      <c r="OS182" s="0"/>
      <c r="OT182" s="0"/>
      <c r="OU182" s="0"/>
      <c r="OV182" s="0"/>
      <c r="OW182" s="0"/>
      <c r="OX182" s="0"/>
      <c r="OY182" s="0"/>
      <c r="OZ182" s="0"/>
      <c r="PA182" s="0"/>
      <c r="PB182" s="0"/>
      <c r="PC182" s="0"/>
      <c r="PD182" s="0"/>
      <c r="PE182" s="0"/>
      <c r="PF182" s="0"/>
      <c r="PG182" s="0"/>
      <c r="PH182" s="0"/>
      <c r="PI182" s="0"/>
      <c r="PJ182" s="0"/>
      <c r="PK182" s="0"/>
      <c r="PL182" s="0"/>
      <c r="PM182" s="0"/>
      <c r="PN182" s="0"/>
      <c r="PO182" s="0"/>
      <c r="PP182" s="0"/>
      <c r="PQ182" s="0"/>
      <c r="PR182" s="0"/>
      <c r="PS182" s="0"/>
      <c r="PT182" s="0"/>
      <c r="PU182" s="0"/>
      <c r="PV182" s="0"/>
      <c r="PW182" s="0"/>
      <c r="PX182" s="0"/>
      <c r="PY182" s="0"/>
      <c r="PZ182" s="0"/>
      <c r="QA182" s="0"/>
      <c r="QB182" s="0"/>
      <c r="QC182" s="0"/>
      <c r="QD182" s="0"/>
      <c r="QE182" s="0"/>
      <c r="QF182" s="0"/>
      <c r="QG182" s="0"/>
      <c r="QH182" s="0"/>
      <c r="QI182" s="0"/>
      <c r="QJ182" s="0"/>
      <c r="QK182" s="0"/>
      <c r="QL182" s="0"/>
      <c r="QM182" s="0"/>
      <c r="QN182" s="0"/>
      <c r="QO182" s="0"/>
      <c r="QP182" s="0"/>
      <c r="QQ182" s="0"/>
      <c r="QR182" s="0"/>
      <c r="QS182" s="0"/>
      <c r="QT182" s="0"/>
      <c r="QU182" s="0"/>
      <c r="QV182" s="0"/>
      <c r="QW182" s="0"/>
      <c r="QX182" s="0"/>
      <c r="QY182" s="0"/>
      <c r="QZ182" s="0"/>
      <c r="RA182" s="0"/>
      <c r="RB182" s="0"/>
      <c r="RC182" s="0"/>
      <c r="RD182" s="0"/>
      <c r="RE182" s="0"/>
      <c r="RF182" s="0"/>
      <c r="RG182" s="0"/>
      <c r="RH182" s="0"/>
      <c r="RI182" s="0"/>
      <c r="RJ182" s="0"/>
      <c r="RK182" s="0"/>
      <c r="RL182" s="0"/>
      <c r="RM182" s="0"/>
      <c r="RN182" s="0"/>
      <c r="RO182" s="0"/>
      <c r="RP182" s="0"/>
      <c r="RQ182" s="0"/>
      <c r="RR182" s="0"/>
      <c r="RS182" s="0"/>
      <c r="RT182" s="0"/>
      <c r="RU182" s="0"/>
      <c r="RV182" s="0"/>
      <c r="RW182" s="0"/>
      <c r="RX182" s="0"/>
      <c r="RY182" s="0"/>
      <c r="RZ182" s="0"/>
      <c r="SA182" s="0"/>
      <c r="SB182" s="0"/>
      <c r="SC182" s="0"/>
      <c r="SD182" s="0"/>
      <c r="SE182" s="0"/>
      <c r="SF182" s="0"/>
      <c r="SG182" s="0"/>
      <c r="SH182" s="0"/>
      <c r="SI182" s="0"/>
      <c r="SJ182" s="0"/>
      <c r="SK182" s="0"/>
      <c r="SL182" s="0"/>
      <c r="SM182" s="0"/>
      <c r="SN182" s="0"/>
      <c r="SO182" s="0"/>
      <c r="SP182" s="0"/>
      <c r="SQ182" s="0"/>
      <c r="SR182" s="0"/>
      <c r="SS182" s="0"/>
      <c r="ST182" s="0"/>
      <c r="SU182" s="0"/>
      <c r="SV182" s="0"/>
      <c r="SW182" s="0"/>
      <c r="SX182" s="0"/>
      <c r="SY182" s="0"/>
      <c r="SZ182" s="0"/>
      <c r="TA182" s="0"/>
      <c r="TB182" s="0"/>
      <c r="TC182" s="0"/>
      <c r="TD182" s="0"/>
      <c r="TE182" s="0"/>
      <c r="TF182" s="0"/>
      <c r="TG182" s="0"/>
      <c r="TH182" s="0"/>
      <c r="TI182" s="0"/>
      <c r="TJ182" s="0"/>
      <c r="TK182" s="0"/>
      <c r="TL182" s="0"/>
      <c r="TM182" s="0"/>
      <c r="TN182" s="0"/>
      <c r="TO182" s="0"/>
      <c r="TP182" s="0"/>
      <c r="TQ182" s="0"/>
      <c r="TR182" s="0"/>
      <c r="TS182" s="0"/>
      <c r="TT182" s="0"/>
      <c r="TU182" s="0"/>
      <c r="TV182" s="0"/>
      <c r="TW182" s="0"/>
      <c r="TX182" s="0"/>
      <c r="TY182" s="0"/>
      <c r="TZ182" s="0"/>
      <c r="UA182" s="0"/>
      <c r="UB182" s="0"/>
      <c r="UC182" s="0"/>
      <c r="UD182" s="0"/>
      <c r="UE182" s="0"/>
      <c r="UF182" s="0"/>
      <c r="UG182" s="0"/>
      <c r="UH182" s="0"/>
      <c r="UI182" s="0"/>
      <c r="UJ182" s="0"/>
      <c r="UK182" s="0"/>
      <c r="UL182" s="0"/>
      <c r="UM182" s="0"/>
      <c r="UN182" s="0"/>
      <c r="UO182" s="0"/>
      <c r="UP182" s="0"/>
      <c r="UQ182" s="0"/>
      <c r="UR182" s="0"/>
      <c r="US182" s="0"/>
      <c r="UT182" s="0"/>
      <c r="UU182" s="0"/>
      <c r="UV182" s="0"/>
      <c r="UW182" s="0"/>
      <c r="UX182" s="0"/>
      <c r="UY182" s="0"/>
      <c r="UZ182" s="0"/>
      <c r="VA182" s="0"/>
      <c r="VB182" s="0"/>
      <c r="VC182" s="0"/>
      <c r="VD182" s="0"/>
      <c r="VE182" s="0"/>
      <c r="VF182" s="0"/>
      <c r="VG182" s="0"/>
      <c r="VH182" s="0"/>
      <c r="VI182" s="0"/>
      <c r="VJ182" s="0"/>
      <c r="VK182" s="0"/>
      <c r="VL182" s="0"/>
      <c r="VM182" s="0"/>
      <c r="VN182" s="0"/>
      <c r="VO182" s="0"/>
      <c r="VP182" s="0"/>
      <c r="VQ182" s="0"/>
      <c r="VR182" s="0"/>
      <c r="VS182" s="0"/>
      <c r="VT182" s="0"/>
      <c r="VU182" s="0"/>
      <c r="VV182" s="0"/>
      <c r="VW182" s="0"/>
      <c r="VX182" s="0"/>
      <c r="VY182" s="0"/>
      <c r="VZ182" s="0"/>
      <c r="WA182" s="0"/>
      <c r="WB182" s="0"/>
      <c r="WC182" s="0"/>
      <c r="WD182" s="0"/>
      <c r="WE182" s="0"/>
      <c r="WF182" s="0"/>
      <c r="WG182" s="0"/>
      <c r="WH182" s="0"/>
      <c r="WI182" s="0"/>
      <c r="WJ182" s="0"/>
      <c r="WK182" s="0"/>
      <c r="WL182" s="0"/>
      <c r="WM182" s="0"/>
      <c r="WN182" s="0"/>
      <c r="WO182" s="0"/>
      <c r="WP182" s="0"/>
      <c r="WQ182" s="0"/>
      <c r="WR182" s="0"/>
      <c r="WS182" s="0"/>
      <c r="WT182" s="0"/>
      <c r="WU182" s="0"/>
      <c r="WV182" s="0"/>
      <c r="WW182" s="0"/>
      <c r="WX182" s="0"/>
      <c r="WY182" s="0"/>
      <c r="WZ182" s="0"/>
      <c r="XA182" s="0"/>
      <c r="XB182" s="0"/>
      <c r="XC182" s="0"/>
      <c r="XD182" s="0"/>
      <c r="XE182" s="0"/>
      <c r="XF182" s="0"/>
      <c r="XG182" s="0"/>
      <c r="XH182" s="0"/>
      <c r="XI182" s="0"/>
      <c r="XJ182" s="0"/>
      <c r="XK182" s="0"/>
      <c r="XL182" s="0"/>
      <c r="XM182" s="0"/>
      <c r="XN182" s="0"/>
      <c r="XO182" s="0"/>
      <c r="XP182" s="0"/>
      <c r="XQ182" s="0"/>
      <c r="XR182" s="0"/>
      <c r="XS182" s="0"/>
      <c r="XT182" s="0"/>
      <c r="XU182" s="0"/>
      <c r="XV182" s="0"/>
      <c r="XW182" s="0"/>
      <c r="XX182" s="0"/>
      <c r="XY182" s="0"/>
      <c r="XZ182" s="0"/>
      <c r="YA182" s="0"/>
      <c r="YB182" s="0"/>
      <c r="YC182" s="0"/>
      <c r="YD182" s="0"/>
      <c r="YE182" s="0"/>
      <c r="YF182" s="0"/>
      <c r="YG182" s="0"/>
      <c r="YH182" s="0"/>
      <c r="YI182" s="0"/>
      <c r="YJ182" s="0"/>
      <c r="YK182" s="0"/>
      <c r="YL182" s="0"/>
      <c r="YM182" s="0"/>
      <c r="YN182" s="0"/>
      <c r="YO182" s="0"/>
      <c r="YP182" s="0"/>
      <c r="YQ182" s="0"/>
      <c r="YR182" s="0"/>
      <c r="YS182" s="0"/>
      <c r="YT182" s="0"/>
      <c r="YU182" s="0"/>
      <c r="YV182" s="0"/>
      <c r="YW182" s="0"/>
      <c r="YX182" s="0"/>
      <c r="YY182" s="0"/>
      <c r="YZ182" s="0"/>
      <c r="ZA182" s="0"/>
      <c r="ZB182" s="0"/>
      <c r="ZC182" s="0"/>
      <c r="ZD182" s="0"/>
      <c r="ZE182" s="0"/>
      <c r="ZF182" s="0"/>
      <c r="ZG182" s="0"/>
      <c r="ZH182" s="0"/>
      <c r="ZI182" s="0"/>
      <c r="ZJ182" s="0"/>
      <c r="ZK182" s="0"/>
      <c r="ZL182" s="0"/>
      <c r="ZM182" s="0"/>
      <c r="ZN182" s="0"/>
      <c r="ZO182" s="0"/>
      <c r="ZP182" s="0"/>
      <c r="ZQ182" s="0"/>
      <c r="ZR182" s="0"/>
      <c r="ZS182" s="0"/>
      <c r="ZT182" s="0"/>
      <c r="ZU182" s="0"/>
      <c r="ZV182" s="0"/>
      <c r="ZW182" s="0"/>
      <c r="ZX182" s="0"/>
      <c r="ZY182" s="0"/>
      <c r="ZZ182" s="0"/>
      <c r="AAA182" s="0"/>
      <c r="AAB182" s="0"/>
      <c r="AAC182" s="0"/>
      <c r="AAD182" s="0"/>
      <c r="AAE182" s="0"/>
      <c r="AAF182" s="0"/>
      <c r="AAG182" s="0"/>
      <c r="AAH182" s="0"/>
      <c r="AAI182" s="0"/>
      <c r="AAJ182" s="0"/>
      <c r="AAK182" s="0"/>
      <c r="AAL182" s="0"/>
      <c r="AAM182" s="0"/>
      <c r="AAN182" s="0"/>
      <c r="AAO182" s="0"/>
      <c r="AAP182" s="0"/>
      <c r="AAQ182" s="0"/>
      <c r="AAR182" s="0"/>
      <c r="AAS182" s="0"/>
      <c r="AAT182" s="0"/>
      <c r="AAU182" s="0"/>
      <c r="AAV182" s="0"/>
      <c r="AAW182" s="0"/>
      <c r="AAX182" s="0"/>
      <c r="AAY182" s="0"/>
      <c r="AAZ182" s="0"/>
      <c r="ABA182" s="0"/>
      <c r="ABB182" s="0"/>
      <c r="ABC182" s="0"/>
      <c r="ABD182" s="0"/>
      <c r="ABE182" s="0"/>
      <c r="ABF182" s="0"/>
      <c r="ABG182" s="0"/>
      <c r="ABH182" s="0"/>
      <c r="ABI182" s="0"/>
      <c r="ABJ182" s="0"/>
      <c r="ABK182" s="0"/>
      <c r="ABL182" s="0"/>
      <c r="ABM182" s="0"/>
      <c r="ABN182" s="0"/>
      <c r="ABO182" s="0"/>
      <c r="ABP182" s="0"/>
      <c r="ABQ182" s="0"/>
      <c r="ABR182" s="0"/>
      <c r="ABS182" s="0"/>
      <c r="ABT182" s="0"/>
      <c r="ABU182" s="0"/>
      <c r="ABV182" s="0"/>
      <c r="ABW182" s="0"/>
      <c r="ABX182" s="0"/>
      <c r="ABY182" s="0"/>
      <c r="ABZ182" s="0"/>
      <c r="ACA182" s="0"/>
      <c r="ACB182" s="0"/>
      <c r="ACC182" s="0"/>
      <c r="ACD182" s="0"/>
      <c r="ACE182" s="0"/>
      <c r="ACF182" s="0"/>
      <c r="ACG182" s="0"/>
      <c r="ACH182" s="0"/>
      <c r="ACI182" s="0"/>
      <c r="ACJ182" s="0"/>
      <c r="ACK182" s="0"/>
      <c r="ACL182" s="0"/>
      <c r="ACM182" s="0"/>
      <c r="ACN182" s="0"/>
      <c r="ACO182" s="0"/>
      <c r="ACP182" s="0"/>
      <c r="ACQ182" s="0"/>
      <c r="ACR182" s="0"/>
      <c r="ACS182" s="0"/>
      <c r="ACT182" s="0"/>
      <c r="ACU182" s="0"/>
      <c r="ACV182" s="0"/>
      <c r="ACW182" s="0"/>
      <c r="ACX182" s="0"/>
      <c r="ACY182" s="0"/>
      <c r="ACZ182" s="0"/>
      <c r="ADA182" s="0"/>
      <c r="ADB182" s="0"/>
      <c r="ADC182" s="0"/>
      <c r="ADD182" s="0"/>
      <c r="ADE182" s="0"/>
      <c r="ADF182" s="0"/>
      <c r="ADG182" s="0"/>
      <c r="ADH182" s="0"/>
      <c r="ADI182" s="0"/>
      <c r="ADJ182" s="0"/>
      <c r="ADK182" s="0"/>
      <c r="ADL182" s="0"/>
      <c r="ADM182" s="0"/>
      <c r="ADN182" s="0"/>
      <c r="ADO182" s="0"/>
      <c r="ADP182" s="0"/>
      <c r="ADQ182" s="0"/>
      <c r="ADR182" s="0"/>
      <c r="ADS182" s="0"/>
      <c r="ADT182" s="0"/>
      <c r="ADU182" s="0"/>
      <c r="ADV182" s="0"/>
      <c r="ADW182" s="0"/>
      <c r="ADX182" s="0"/>
      <c r="ADY182" s="0"/>
      <c r="ADZ182" s="0"/>
      <c r="AEA182" s="0"/>
      <c r="AEB182" s="0"/>
      <c r="AEC182" s="0"/>
      <c r="AED182" s="0"/>
      <c r="AEE182" s="0"/>
      <c r="AEF182" s="0"/>
      <c r="AEG182" s="0"/>
      <c r="AEH182" s="0"/>
      <c r="AEI182" s="0"/>
      <c r="AEJ182" s="0"/>
      <c r="AEK182" s="0"/>
      <c r="AEL182" s="0"/>
      <c r="AEM182" s="0"/>
      <c r="AEN182" s="0"/>
      <c r="AEO182" s="0"/>
      <c r="AEP182" s="0"/>
      <c r="AEQ182" s="0"/>
      <c r="AER182" s="0"/>
      <c r="AES182" s="0"/>
      <c r="AET182" s="0"/>
      <c r="AEU182" s="0"/>
      <c r="AEV182" s="0"/>
      <c r="AEW182" s="0"/>
      <c r="AEX182" s="0"/>
      <c r="AEY182" s="0"/>
      <c r="AEZ182" s="0"/>
      <c r="AFA182" s="0"/>
      <c r="AFB182" s="0"/>
      <c r="AFC182" s="0"/>
      <c r="AFD182" s="0"/>
      <c r="AFE182" s="0"/>
      <c r="AFF182" s="0"/>
      <c r="AFG182" s="0"/>
      <c r="AFH182" s="0"/>
      <c r="AFI182" s="0"/>
      <c r="AFJ182" s="0"/>
      <c r="AFK182" s="0"/>
      <c r="AFL182" s="0"/>
      <c r="AFM182" s="0"/>
      <c r="AFN182" s="0"/>
      <c r="AFO182" s="0"/>
      <c r="AFP182" s="0"/>
      <c r="AFQ182" s="0"/>
      <c r="AFR182" s="0"/>
      <c r="AFS182" s="0"/>
      <c r="AFT182" s="0"/>
      <c r="AFU182" s="0"/>
      <c r="AFV182" s="0"/>
      <c r="AFW182" s="0"/>
      <c r="AFX182" s="0"/>
      <c r="AFY182" s="0"/>
      <c r="AFZ182" s="0"/>
      <c r="AGA182" s="0"/>
      <c r="AGB182" s="0"/>
      <c r="AGC182" s="0"/>
      <c r="AGD182" s="0"/>
      <c r="AGE182" s="0"/>
      <c r="AGF182" s="0"/>
      <c r="AGG182" s="0"/>
      <c r="AGH182" s="0"/>
      <c r="AGI182" s="0"/>
      <c r="AGJ182" s="0"/>
      <c r="AGK182" s="0"/>
      <c r="AGL182" s="0"/>
      <c r="AGM182" s="0"/>
      <c r="AGN182" s="0"/>
      <c r="AGO182" s="0"/>
      <c r="AGP182" s="0"/>
      <c r="AGQ182" s="0"/>
      <c r="AGR182" s="0"/>
      <c r="AGS182" s="0"/>
      <c r="AGT182" s="0"/>
      <c r="AGU182" s="0"/>
      <c r="AGV182" s="0"/>
      <c r="AGW182" s="0"/>
      <c r="AGX182" s="0"/>
      <c r="AGY182" s="0"/>
      <c r="AGZ182" s="0"/>
      <c r="AHA182" s="0"/>
      <c r="AHB182" s="0"/>
      <c r="AHC182" s="0"/>
      <c r="AHD182" s="0"/>
      <c r="AHE182" s="0"/>
      <c r="AHF182" s="0"/>
      <c r="AHG182" s="0"/>
      <c r="AHH182" s="0"/>
      <c r="AHI182" s="0"/>
      <c r="AHJ182" s="0"/>
      <c r="AHK182" s="0"/>
      <c r="AHL182" s="0"/>
      <c r="AHM182" s="0"/>
      <c r="AHN182" s="0"/>
      <c r="AHO182" s="0"/>
      <c r="AHP182" s="0"/>
      <c r="AHQ182" s="0"/>
      <c r="AHR182" s="0"/>
      <c r="AHS182" s="0"/>
      <c r="AHT182" s="0"/>
      <c r="AHU182" s="0"/>
      <c r="AHV182" s="0"/>
      <c r="AHW182" s="0"/>
      <c r="AHX182" s="0"/>
      <c r="AHY182" s="0"/>
      <c r="AHZ182" s="0"/>
      <c r="AIA182" s="0"/>
      <c r="AIB182" s="0"/>
      <c r="AIC182" s="0"/>
      <c r="AID182" s="0"/>
      <c r="AIE182" s="0"/>
      <c r="AIF182" s="0"/>
      <c r="AIG182" s="0"/>
      <c r="AIH182" s="0"/>
      <c r="AII182" s="0"/>
      <c r="AIJ182" s="0"/>
      <c r="AIK182" s="0"/>
      <c r="AIL182" s="0"/>
      <c r="AIM182" s="0"/>
      <c r="AIN182" s="0"/>
      <c r="AIO182" s="0"/>
      <c r="AIP182" s="0"/>
      <c r="AIQ182" s="0"/>
      <c r="AIR182" s="0"/>
      <c r="AIS182" s="0"/>
      <c r="AIT182" s="0"/>
      <c r="AIU182" s="0"/>
      <c r="AIV182" s="0"/>
      <c r="AIW182" s="0"/>
      <c r="AIX182" s="0"/>
      <c r="AIY182" s="0"/>
      <c r="AIZ182" s="0"/>
      <c r="AJA182" s="0"/>
      <c r="AJB182" s="0"/>
      <c r="AJC182" s="0"/>
      <c r="AJD182" s="0"/>
      <c r="AJE182" s="0"/>
      <c r="AJF182" s="0"/>
      <c r="AJG182" s="0"/>
      <c r="AJH182" s="0"/>
      <c r="AJI182" s="0"/>
      <c r="AJJ182" s="0"/>
      <c r="AJK182" s="0"/>
      <c r="AJL182" s="0"/>
      <c r="AJM182" s="0"/>
      <c r="AJN182" s="0"/>
      <c r="AJO182" s="0"/>
      <c r="AJP182" s="0"/>
      <c r="AJQ182" s="0"/>
      <c r="AJR182" s="0"/>
      <c r="AJS182" s="0"/>
      <c r="AJT182" s="0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customFormat="false" ht="18.6" hidden="false" customHeight="true" outlineLevel="0" collapsed="false">
      <c r="A183" s="43" t="s">
        <v>511</v>
      </c>
      <c r="B183" s="43" t="s">
        <v>512</v>
      </c>
      <c r="C183" s="65" t="s">
        <v>164</v>
      </c>
      <c r="D183" s="65"/>
      <c r="E183" s="43" t="s">
        <v>183</v>
      </c>
      <c r="F183" s="43"/>
      <c r="G183" s="43"/>
      <c r="H183" s="43"/>
      <c r="I183" s="43"/>
      <c r="J183" s="43"/>
      <c r="K183" s="43"/>
      <c r="L183" s="67"/>
      <c r="M183" s="67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 s="0"/>
      <c r="GE183" s="0"/>
      <c r="GF183" s="0"/>
      <c r="GG183" s="0"/>
      <c r="GH183" s="0"/>
      <c r="GI183" s="0"/>
      <c r="GJ183" s="0"/>
      <c r="GK183" s="0"/>
      <c r="GL183" s="0"/>
      <c r="GM183" s="0"/>
      <c r="GN183" s="0"/>
      <c r="GO183" s="0"/>
      <c r="GP183" s="0"/>
      <c r="GQ183" s="0"/>
      <c r="GR183" s="0"/>
      <c r="GS183" s="0"/>
      <c r="GT183" s="0"/>
      <c r="GU183" s="0"/>
      <c r="GV183" s="0"/>
      <c r="GW183" s="0"/>
      <c r="GX183" s="0"/>
      <c r="GY183" s="0"/>
      <c r="GZ183" s="0"/>
      <c r="HA183" s="0"/>
      <c r="HB183" s="0"/>
      <c r="HC183" s="0"/>
      <c r="HD183" s="0"/>
      <c r="HE183" s="0"/>
      <c r="HF183" s="0"/>
      <c r="HG183" s="0"/>
      <c r="HH183" s="0"/>
      <c r="HI183" s="0"/>
      <c r="HJ183" s="0"/>
      <c r="HK183" s="0"/>
      <c r="HL183" s="0"/>
      <c r="HM183" s="0"/>
      <c r="HN183" s="0"/>
      <c r="HO183" s="0"/>
      <c r="HP183" s="0"/>
      <c r="HQ183" s="0"/>
      <c r="HR183" s="0"/>
      <c r="HS183" s="0"/>
      <c r="HT183" s="0"/>
      <c r="HU183" s="0"/>
      <c r="HV183" s="0"/>
      <c r="HW183" s="0"/>
      <c r="HX183" s="0"/>
      <c r="HY183" s="0"/>
      <c r="HZ183" s="0"/>
      <c r="IA183" s="0"/>
      <c r="IB183" s="0"/>
      <c r="IC183" s="0"/>
      <c r="ID183" s="0"/>
      <c r="IE183" s="0"/>
      <c r="IF183" s="0"/>
      <c r="IG183" s="0"/>
      <c r="IH183" s="0"/>
      <c r="II183" s="0"/>
      <c r="IJ183" s="0"/>
      <c r="IK183" s="0"/>
      <c r="IL183" s="0"/>
      <c r="IM183" s="0"/>
      <c r="IN183" s="0"/>
      <c r="IO183" s="0"/>
      <c r="IP183" s="0"/>
      <c r="IQ183" s="0"/>
      <c r="IR183" s="0"/>
      <c r="IS183" s="0"/>
      <c r="IT183" s="0"/>
      <c r="IU183" s="0"/>
      <c r="IV183" s="0"/>
      <c r="IW183" s="0"/>
      <c r="IX183" s="0"/>
      <c r="IY183" s="0"/>
      <c r="IZ183" s="0"/>
      <c r="JA183" s="0"/>
      <c r="JB183" s="0"/>
      <c r="JC183" s="0"/>
      <c r="JD183" s="0"/>
      <c r="JE183" s="0"/>
      <c r="JF183" s="0"/>
      <c r="JG183" s="0"/>
      <c r="JH183" s="0"/>
      <c r="JI183" s="0"/>
      <c r="JJ183" s="0"/>
      <c r="JK183" s="0"/>
      <c r="JL183" s="0"/>
      <c r="JM183" s="0"/>
      <c r="JN183" s="0"/>
      <c r="JO183" s="0"/>
      <c r="JP183" s="0"/>
      <c r="JQ183" s="0"/>
      <c r="JR183" s="0"/>
      <c r="JS183" s="0"/>
      <c r="JT183" s="0"/>
      <c r="JU183" s="0"/>
      <c r="JV183" s="0"/>
      <c r="JW183" s="0"/>
      <c r="JX183" s="0"/>
      <c r="JY183" s="0"/>
      <c r="JZ183" s="0"/>
      <c r="KA183" s="0"/>
      <c r="KB183" s="0"/>
      <c r="KC183" s="0"/>
      <c r="KD183" s="0"/>
      <c r="KE183" s="0"/>
      <c r="KF183" s="0"/>
      <c r="KG183" s="0"/>
      <c r="KH183" s="0"/>
      <c r="KI183" s="0"/>
      <c r="KJ183" s="0"/>
      <c r="KK183" s="0"/>
      <c r="KL183" s="0"/>
      <c r="KM183" s="0"/>
      <c r="KN183" s="0"/>
      <c r="KO183" s="0"/>
      <c r="KP183" s="0"/>
      <c r="KQ183" s="0"/>
      <c r="KR183" s="0"/>
      <c r="KS183" s="0"/>
      <c r="KT183" s="0"/>
      <c r="KU183" s="0"/>
      <c r="KV183" s="0"/>
      <c r="KW183" s="0"/>
      <c r="KX183" s="0"/>
      <c r="KY183" s="0"/>
      <c r="KZ183" s="0"/>
      <c r="LA183" s="0"/>
      <c r="LB183" s="0"/>
      <c r="LC183" s="0"/>
      <c r="LD183" s="0"/>
      <c r="LE183" s="0"/>
      <c r="LF183" s="0"/>
      <c r="LG183" s="0"/>
      <c r="LH183" s="0"/>
      <c r="LI183" s="0"/>
      <c r="LJ183" s="0"/>
      <c r="LK183" s="0"/>
      <c r="LL183" s="0"/>
      <c r="LM183" s="0"/>
      <c r="LN183" s="0"/>
      <c r="LO183" s="0"/>
      <c r="LP183" s="0"/>
      <c r="LQ183" s="0"/>
      <c r="LR183" s="0"/>
      <c r="LS183" s="0"/>
      <c r="LT183" s="0"/>
      <c r="LU183" s="0"/>
      <c r="LV183" s="0"/>
      <c r="LW183" s="0"/>
      <c r="LX183" s="0"/>
      <c r="LY183" s="0"/>
      <c r="LZ183" s="0"/>
      <c r="MA183" s="0"/>
      <c r="MB183" s="0"/>
      <c r="MC183" s="0"/>
      <c r="MD183" s="0"/>
      <c r="ME183" s="0"/>
      <c r="MF183" s="0"/>
      <c r="MG183" s="0"/>
      <c r="MH183" s="0"/>
      <c r="MI183" s="0"/>
      <c r="MJ183" s="0"/>
      <c r="MK183" s="0"/>
      <c r="ML183" s="0"/>
      <c r="MM183" s="0"/>
      <c r="MN183" s="0"/>
      <c r="MO183" s="0"/>
      <c r="MP183" s="0"/>
      <c r="MQ183" s="0"/>
      <c r="MR183" s="0"/>
      <c r="MS183" s="0"/>
      <c r="MT183" s="0"/>
      <c r="MU183" s="0"/>
      <c r="MV183" s="0"/>
      <c r="MW183" s="0"/>
      <c r="MX183" s="0"/>
      <c r="MY183" s="0"/>
      <c r="MZ183" s="0"/>
      <c r="NA183" s="0"/>
      <c r="NB183" s="0"/>
      <c r="NC183" s="0"/>
      <c r="ND183" s="0"/>
      <c r="NE183" s="0"/>
      <c r="NF183" s="0"/>
      <c r="NG183" s="0"/>
      <c r="NH183" s="0"/>
      <c r="NI183" s="0"/>
      <c r="NJ183" s="0"/>
      <c r="NK183" s="0"/>
      <c r="NL183" s="0"/>
      <c r="NM183" s="0"/>
      <c r="NN183" s="0"/>
      <c r="NO183" s="0"/>
      <c r="NP183" s="0"/>
      <c r="NQ183" s="0"/>
      <c r="NR183" s="0"/>
      <c r="NS183" s="0"/>
      <c r="NT183" s="0"/>
      <c r="NU183" s="0"/>
      <c r="NV183" s="0"/>
      <c r="NW183" s="0"/>
      <c r="NX183" s="0"/>
      <c r="NY183" s="0"/>
      <c r="NZ183" s="0"/>
      <c r="OA183" s="0"/>
      <c r="OB183" s="0"/>
      <c r="OC183" s="0"/>
      <c r="OD183" s="0"/>
      <c r="OE183" s="0"/>
      <c r="OF183" s="0"/>
      <c r="OG183" s="0"/>
      <c r="OH183" s="0"/>
      <c r="OI183" s="0"/>
      <c r="OJ183" s="0"/>
      <c r="OK183" s="0"/>
      <c r="OL183" s="0"/>
      <c r="OM183" s="0"/>
      <c r="ON183" s="0"/>
      <c r="OO183" s="0"/>
      <c r="OP183" s="0"/>
      <c r="OQ183" s="0"/>
      <c r="OR183" s="0"/>
      <c r="OS183" s="0"/>
      <c r="OT183" s="0"/>
      <c r="OU183" s="0"/>
      <c r="OV183" s="0"/>
      <c r="OW183" s="0"/>
      <c r="OX183" s="0"/>
      <c r="OY183" s="0"/>
      <c r="OZ183" s="0"/>
      <c r="PA183" s="0"/>
      <c r="PB183" s="0"/>
      <c r="PC183" s="0"/>
      <c r="PD183" s="0"/>
      <c r="PE183" s="0"/>
      <c r="PF183" s="0"/>
      <c r="PG183" s="0"/>
      <c r="PH183" s="0"/>
      <c r="PI183" s="0"/>
      <c r="PJ183" s="0"/>
      <c r="PK183" s="0"/>
      <c r="PL183" s="0"/>
      <c r="PM183" s="0"/>
      <c r="PN183" s="0"/>
      <c r="PO183" s="0"/>
      <c r="PP183" s="0"/>
      <c r="PQ183" s="0"/>
      <c r="PR183" s="0"/>
      <c r="PS183" s="0"/>
      <c r="PT183" s="0"/>
      <c r="PU183" s="0"/>
      <c r="PV183" s="0"/>
      <c r="PW183" s="0"/>
      <c r="PX183" s="0"/>
      <c r="PY183" s="0"/>
      <c r="PZ183" s="0"/>
      <c r="QA183" s="0"/>
      <c r="QB183" s="0"/>
      <c r="QC183" s="0"/>
      <c r="QD183" s="0"/>
      <c r="QE183" s="0"/>
      <c r="QF183" s="0"/>
      <c r="QG183" s="0"/>
      <c r="QH183" s="0"/>
      <c r="QI183" s="0"/>
      <c r="QJ183" s="0"/>
      <c r="QK183" s="0"/>
      <c r="QL183" s="0"/>
      <c r="QM183" s="0"/>
      <c r="QN183" s="0"/>
      <c r="QO183" s="0"/>
      <c r="QP183" s="0"/>
      <c r="QQ183" s="0"/>
      <c r="QR183" s="0"/>
      <c r="QS183" s="0"/>
      <c r="QT183" s="0"/>
      <c r="QU183" s="0"/>
      <c r="QV183" s="0"/>
      <c r="QW183" s="0"/>
      <c r="QX183" s="0"/>
      <c r="QY183" s="0"/>
      <c r="QZ183" s="0"/>
      <c r="RA183" s="0"/>
      <c r="RB183" s="0"/>
      <c r="RC183" s="0"/>
      <c r="RD183" s="0"/>
      <c r="RE183" s="0"/>
      <c r="RF183" s="0"/>
      <c r="RG183" s="0"/>
      <c r="RH183" s="0"/>
      <c r="RI183" s="0"/>
      <c r="RJ183" s="0"/>
      <c r="RK183" s="0"/>
      <c r="RL183" s="0"/>
      <c r="RM183" s="0"/>
      <c r="RN183" s="0"/>
      <c r="RO183" s="0"/>
      <c r="RP183" s="0"/>
      <c r="RQ183" s="0"/>
      <c r="RR183" s="0"/>
      <c r="RS183" s="0"/>
      <c r="RT183" s="0"/>
      <c r="RU183" s="0"/>
      <c r="RV183" s="0"/>
      <c r="RW183" s="0"/>
      <c r="RX183" s="0"/>
      <c r="RY183" s="0"/>
      <c r="RZ183" s="0"/>
      <c r="SA183" s="0"/>
      <c r="SB183" s="0"/>
      <c r="SC183" s="0"/>
      <c r="SD183" s="0"/>
      <c r="SE183" s="0"/>
      <c r="SF183" s="0"/>
      <c r="SG183" s="0"/>
      <c r="SH183" s="0"/>
      <c r="SI183" s="0"/>
      <c r="SJ183" s="0"/>
      <c r="SK183" s="0"/>
      <c r="SL183" s="0"/>
      <c r="SM183" s="0"/>
      <c r="SN183" s="0"/>
      <c r="SO183" s="0"/>
      <c r="SP183" s="0"/>
      <c r="SQ183" s="0"/>
      <c r="SR183" s="0"/>
      <c r="SS183" s="0"/>
      <c r="ST183" s="0"/>
      <c r="SU183" s="0"/>
      <c r="SV183" s="0"/>
      <c r="SW183" s="0"/>
      <c r="SX183" s="0"/>
      <c r="SY183" s="0"/>
      <c r="SZ183" s="0"/>
      <c r="TA183" s="0"/>
      <c r="TB183" s="0"/>
      <c r="TC183" s="0"/>
      <c r="TD183" s="0"/>
      <c r="TE183" s="0"/>
      <c r="TF183" s="0"/>
      <c r="TG183" s="0"/>
      <c r="TH183" s="0"/>
      <c r="TI183" s="0"/>
      <c r="TJ183" s="0"/>
      <c r="TK183" s="0"/>
      <c r="TL183" s="0"/>
      <c r="TM183" s="0"/>
      <c r="TN183" s="0"/>
      <c r="TO183" s="0"/>
      <c r="TP183" s="0"/>
      <c r="TQ183" s="0"/>
      <c r="TR183" s="0"/>
      <c r="TS183" s="0"/>
      <c r="TT183" s="0"/>
      <c r="TU183" s="0"/>
      <c r="TV183" s="0"/>
      <c r="TW183" s="0"/>
      <c r="TX183" s="0"/>
      <c r="TY183" s="0"/>
      <c r="TZ183" s="0"/>
      <c r="UA183" s="0"/>
      <c r="UB183" s="0"/>
      <c r="UC183" s="0"/>
      <c r="UD183" s="0"/>
      <c r="UE183" s="0"/>
      <c r="UF183" s="0"/>
      <c r="UG183" s="0"/>
      <c r="UH183" s="0"/>
      <c r="UI183" s="0"/>
      <c r="UJ183" s="0"/>
      <c r="UK183" s="0"/>
      <c r="UL183" s="0"/>
      <c r="UM183" s="0"/>
      <c r="UN183" s="0"/>
      <c r="UO183" s="0"/>
      <c r="UP183" s="0"/>
      <c r="UQ183" s="0"/>
      <c r="UR183" s="0"/>
      <c r="US183" s="0"/>
      <c r="UT183" s="0"/>
      <c r="UU183" s="0"/>
      <c r="UV183" s="0"/>
      <c r="UW183" s="0"/>
      <c r="UX183" s="0"/>
      <c r="UY183" s="0"/>
      <c r="UZ183" s="0"/>
      <c r="VA183" s="0"/>
      <c r="VB183" s="0"/>
      <c r="VC183" s="0"/>
      <c r="VD183" s="0"/>
      <c r="VE183" s="0"/>
      <c r="VF183" s="0"/>
      <c r="VG183" s="0"/>
      <c r="VH183" s="0"/>
      <c r="VI183" s="0"/>
      <c r="VJ183" s="0"/>
      <c r="VK183" s="0"/>
      <c r="VL183" s="0"/>
      <c r="VM183" s="0"/>
      <c r="VN183" s="0"/>
      <c r="VO183" s="0"/>
      <c r="VP183" s="0"/>
      <c r="VQ183" s="0"/>
      <c r="VR183" s="0"/>
      <c r="VS183" s="0"/>
      <c r="VT183" s="0"/>
      <c r="VU183" s="0"/>
      <c r="VV183" s="0"/>
      <c r="VW183" s="0"/>
      <c r="VX183" s="0"/>
      <c r="VY183" s="0"/>
      <c r="VZ183" s="0"/>
      <c r="WA183" s="0"/>
      <c r="WB183" s="0"/>
      <c r="WC183" s="0"/>
      <c r="WD183" s="0"/>
      <c r="WE183" s="0"/>
      <c r="WF183" s="0"/>
      <c r="WG183" s="0"/>
      <c r="WH183" s="0"/>
      <c r="WI183" s="0"/>
      <c r="WJ183" s="0"/>
      <c r="WK183" s="0"/>
      <c r="WL183" s="0"/>
      <c r="WM183" s="0"/>
      <c r="WN183" s="0"/>
      <c r="WO183" s="0"/>
      <c r="WP183" s="0"/>
      <c r="WQ183" s="0"/>
      <c r="WR183" s="0"/>
      <c r="WS183" s="0"/>
      <c r="WT183" s="0"/>
      <c r="WU183" s="0"/>
      <c r="WV183" s="0"/>
      <c r="WW183" s="0"/>
      <c r="WX183" s="0"/>
      <c r="WY183" s="0"/>
      <c r="WZ183" s="0"/>
      <c r="XA183" s="0"/>
      <c r="XB183" s="0"/>
      <c r="XC183" s="0"/>
      <c r="XD183" s="0"/>
      <c r="XE183" s="0"/>
      <c r="XF183" s="0"/>
      <c r="XG183" s="0"/>
      <c r="XH183" s="0"/>
      <c r="XI183" s="0"/>
      <c r="XJ183" s="0"/>
      <c r="XK183" s="0"/>
      <c r="XL183" s="0"/>
      <c r="XM183" s="0"/>
      <c r="XN183" s="0"/>
      <c r="XO183" s="0"/>
      <c r="XP183" s="0"/>
      <c r="XQ183" s="0"/>
      <c r="XR183" s="0"/>
      <c r="XS183" s="0"/>
      <c r="XT183" s="0"/>
      <c r="XU183" s="0"/>
      <c r="XV183" s="0"/>
      <c r="XW183" s="0"/>
      <c r="XX183" s="0"/>
      <c r="XY183" s="0"/>
      <c r="XZ183" s="0"/>
      <c r="YA183" s="0"/>
      <c r="YB183" s="0"/>
      <c r="YC183" s="0"/>
      <c r="YD183" s="0"/>
      <c r="YE183" s="0"/>
      <c r="YF183" s="0"/>
      <c r="YG183" s="0"/>
      <c r="YH183" s="0"/>
      <c r="YI183" s="0"/>
      <c r="YJ183" s="0"/>
      <c r="YK183" s="0"/>
      <c r="YL183" s="0"/>
      <c r="YM183" s="0"/>
      <c r="YN183" s="0"/>
      <c r="YO183" s="0"/>
      <c r="YP183" s="0"/>
      <c r="YQ183" s="0"/>
      <c r="YR183" s="0"/>
      <c r="YS183" s="0"/>
      <c r="YT183" s="0"/>
      <c r="YU183" s="0"/>
      <c r="YV183" s="0"/>
      <c r="YW183" s="0"/>
      <c r="YX183" s="0"/>
      <c r="YY183" s="0"/>
      <c r="YZ183" s="0"/>
      <c r="ZA183" s="0"/>
      <c r="ZB183" s="0"/>
      <c r="ZC183" s="0"/>
      <c r="ZD183" s="0"/>
      <c r="ZE183" s="0"/>
      <c r="ZF183" s="0"/>
      <c r="ZG183" s="0"/>
      <c r="ZH183" s="0"/>
      <c r="ZI183" s="0"/>
      <c r="ZJ183" s="0"/>
      <c r="ZK183" s="0"/>
      <c r="ZL183" s="0"/>
      <c r="ZM183" s="0"/>
      <c r="ZN183" s="0"/>
      <c r="ZO183" s="0"/>
      <c r="ZP183" s="0"/>
      <c r="ZQ183" s="0"/>
      <c r="ZR183" s="0"/>
      <c r="ZS183" s="0"/>
      <c r="ZT183" s="0"/>
      <c r="ZU183" s="0"/>
      <c r="ZV183" s="0"/>
      <c r="ZW183" s="0"/>
      <c r="ZX183" s="0"/>
      <c r="ZY183" s="0"/>
      <c r="ZZ183" s="0"/>
      <c r="AAA183" s="0"/>
      <c r="AAB183" s="0"/>
      <c r="AAC183" s="0"/>
      <c r="AAD183" s="0"/>
      <c r="AAE183" s="0"/>
      <c r="AAF183" s="0"/>
      <c r="AAG183" s="0"/>
      <c r="AAH183" s="0"/>
      <c r="AAI183" s="0"/>
      <c r="AAJ183" s="0"/>
      <c r="AAK183" s="0"/>
      <c r="AAL183" s="0"/>
      <c r="AAM183" s="0"/>
      <c r="AAN183" s="0"/>
      <c r="AAO183" s="0"/>
      <c r="AAP183" s="0"/>
      <c r="AAQ183" s="0"/>
      <c r="AAR183" s="0"/>
      <c r="AAS183" s="0"/>
      <c r="AAT183" s="0"/>
      <c r="AAU183" s="0"/>
      <c r="AAV183" s="0"/>
      <c r="AAW183" s="0"/>
      <c r="AAX183" s="0"/>
      <c r="AAY183" s="0"/>
      <c r="AAZ183" s="0"/>
      <c r="ABA183" s="0"/>
      <c r="ABB183" s="0"/>
      <c r="ABC183" s="0"/>
      <c r="ABD183" s="0"/>
      <c r="ABE183" s="0"/>
      <c r="ABF183" s="0"/>
      <c r="ABG183" s="0"/>
      <c r="ABH183" s="0"/>
      <c r="ABI183" s="0"/>
      <c r="ABJ183" s="0"/>
      <c r="ABK183" s="0"/>
      <c r="ABL183" s="0"/>
      <c r="ABM183" s="0"/>
      <c r="ABN183" s="0"/>
      <c r="ABO183" s="0"/>
      <c r="ABP183" s="0"/>
      <c r="ABQ183" s="0"/>
      <c r="ABR183" s="0"/>
      <c r="ABS183" s="0"/>
      <c r="ABT183" s="0"/>
      <c r="ABU183" s="0"/>
      <c r="ABV183" s="0"/>
      <c r="ABW183" s="0"/>
      <c r="ABX183" s="0"/>
      <c r="ABY183" s="0"/>
      <c r="ABZ183" s="0"/>
      <c r="ACA183" s="0"/>
      <c r="ACB183" s="0"/>
      <c r="ACC183" s="0"/>
      <c r="ACD183" s="0"/>
      <c r="ACE183" s="0"/>
      <c r="ACF183" s="0"/>
      <c r="ACG183" s="0"/>
      <c r="ACH183" s="0"/>
      <c r="ACI183" s="0"/>
      <c r="ACJ183" s="0"/>
      <c r="ACK183" s="0"/>
      <c r="ACL183" s="0"/>
      <c r="ACM183" s="0"/>
      <c r="ACN183" s="0"/>
      <c r="ACO183" s="0"/>
      <c r="ACP183" s="0"/>
      <c r="ACQ183" s="0"/>
      <c r="ACR183" s="0"/>
      <c r="ACS183" s="0"/>
      <c r="ACT183" s="0"/>
      <c r="ACU183" s="0"/>
      <c r="ACV183" s="0"/>
      <c r="ACW183" s="0"/>
      <c r="ACX183" s="0"/>
      <c r="ACY183" s="0"/>
      <c r="ACZ183" s="0"/>
      <c r="ADA183" s="0"/>
      <c r="ADB183" s="0"/>
      <c r="ADC183" s="0"/>
      <c r="ADD183" s="0"/>
      <c r="ADE183" s="0"/>
      <c r="ADF183" s="0"/>
      <c r="ADG183" s="0"/>
      <c r="ADH183" s="0"/>
      <c r="ADI183" s="0"/>
      <c r="ADJ183" s="0"/>
      <c r="ADK183" s="0"/>
      <c r="ADL183" s="0"/>
      <c r="ADM183" s="0"/>
      <c r="ADN183" s="0"/>
      <c r="ADO183" s="0"/>
      <c r="ADP183" s="0"/>
      <c r="ADQ183" s="0"/>
      <c r="ADR183" s="0"/>
      <c r="ADS183" s="0"/>
      <c r="ADT183" s="0"/>
      <c r="ADU183" s="0"/>
      <c r="ADV183" s="0"/>
      <c r="ADW183" s="0"/>
      <c r="ADX183" s="0"/>
      <c r="ADY183" s="0"/>
      <c r="ADZ183" s="0"/>
      <c r="AEA183" s="0"/>
      <c r="AEB183" s="0"/>
      <c r="AEC183" s="0"/>
      <c r="AED183" s="0"/>
      <c r="AEE183" s="0"/>
      <c r="AEF183" s="0"/>
      <c r="AEG183" s="0"/>
      <c r="AEH183" s="0"/>
      <c r="AEI183" s="0"/>
      <c r="AEJ183" s="0"/>
      <c r="AEK183" s="0"/>
      <c r="AEL183" s="0"/>
      <c r="AEM183" s="0"/>
      <c r="AEN183" s="0"/>
      <c r="AEO183" s="0"/>
      <c r="AEP183" s="0"/>
      <c r="AEQ183" s="0"/>
      <c r="AER183" s="0"/>
      <c r="AES183" s="0"/>
      <c r="AET183" s="0"/>
      <c r="AEU183" s="0"/>
      <c r="AEV183" s="0"/>
      <c r="AEW183" s="0"/>
      <c r="AEX183" s="0"/>
      <c r="AEY183" s="0"/>
      <c r="AEZ183" s="0"/>
      <c r="AFA183" s="0"/>
      <c r="AFB183" s="0"/>
      <c r="AFC183" s="0"/>
      <c r="AFD183" s="0"/>
      <c r="AFE183" s="0"/>
      <c r="AFF183" s="0"/>
      <c r="AFG183" s="0"/>
      <c r="AFH183" s="0"/>
      <c r="AFI183" s="0"/>
      <c r="AFJ183" s="0"/>
      <c r="AFK183" s="0"/>
      <c r="AFL183" s="0"/>
      <c r="AFM183" s="0"/>
      <c r="AFN183" s="0"/>
      <c r="AFO183" s="0"/>
      <c r="AFP183" s="0"/>
      <c r="AFQ183" s="0"/>
      <c r="AFR183" s="0"/>
      <c r="AFS183" s="0"/>
      <c r="AFT183" s="0"/>
      <c r="AFU183" s="0"/>
      <c r="AFV183" s="0"/>
      <c r="AFW183" s="0"/>
      <c r="AFX183" s="0"/>
      <c r="AFY183" s="0"/>
      <c r="AFZ183" s="0"/>
      <c r="AGA183" s="0"/>
      <c r="AGB183" s="0"/>
      <c r="AGC183" s="0"/>
      <c r="AGD183" s="0"/>
      <c r="AGE183" s="0"/>
      <c r="AGF183" s="0"/>
      <c r="AGG183" s="0"/>
      <c r="AGH183" s="0"/>
      <c r="AGI183" s="0"/>
      <c r="AGJ183" s="0"/>
      <c r="AGK183" s="0"/>
      <c r="AGL183" s="0"/>
      <c r="AGM183" s="0"/>
      <c r="AGN183" s="0"/>
      <c r="AGO183" s="0"/>
      <c r="AGP183" s="0"/>
      <c r="AGQ183" s="0"/>
      <c r="AGR183" s="0"/>
      <c r="AGS183" s="0"/>
      <c r="AGT183" s="0"/>
      <c r="AGU183" s="0"/>
      <c r="AGV183" s="0"/>
      <c r="AGW183" s="0"/>
      <c r="AGX183" s="0"/>
      <c r="AGY183" s="0"/>
      <c r="AGZ183" s="0"/>
      <c r="AHA183" s="0"/>
      <c r="AHB183" s="0"/>
      <c r="AHC183" s="0"/>
      <c r="AHD183" s="0"/>
      <c r="AHE183" s="0"/>
      <c r="AHF183" s="0"/>
      <c r="AHG183" s="0"/>
      <c r="AHH183" s="0"/>
      <c r="AHI183" s="0"/>
      <c r="AHJ183" s="0"/>
      <c r="AHK183" s="0"/>
      <c r="AHL183" s="0"/>
      <c r="AHM183" s="0"/>
      <c r="AHN183" s="0"/>
      <c r="AHO183" s="0"/>
      <c r="AHP183" s="0"/>
      <c r="AHQ183" s="0"/>
      <c r="AHR183" s="0"/>
      <c r="AHS183" s="0"/>
      <c r="AHT183" s="0"/>
      <c r="AHU183" s="0"/>
      <c r="AHV183" s="0"/>
      <c r="AHW183" s="0"/>
      <c r="AHX183" s="0"/>
      <c r="AHY183" s="0"/>
      <c r="AHZ183" s="0"/>
      <c r="AIA183" s="0"/>
      <c r="AIB183" s="0"/>
      <c r="AIC183" s="0"/>
      <c r="AID183" s="0"/>
      <c r="AIE183" s="0"/>
      <c r="AIF183" s="0"/>
      <c r="AIG183" s="0"/>
      <c r="AIH183" s="0"/>
      <c r="AII183" s="0"/>
      <c r="AIJ183" s="0"/>
      <c r="AIK183" s="0"/>
      <c r="AIL183" s="0"/>
      <c r="AIM183" s="0"/>
      <c r="AIN183" s="0"/>
      <c r="AIO183" s="0"/>
      <c r="AIP183" s="0"/>
      <c r="AIQ183" s="0"/>
      <c r="AIR183" s="0"/>
      <c r="AIS183" s="0"/>
      <c r="AIT183" s="0"/>
      <c r="AIU183" s="0"/>
      <c r="AIV183" s="0"/>
      <c r="AIW183" s="0"/>
      <c r="AIX183" s="0"/>
      <c r="AIY183" s="0"/>
      <c r="AIZ183" s="0"/>
      <c r="AJA183" s="0"/>
      <c r="AJB183" s="0"/>
      <c r="AJC183" s="0"/>
      <c r="AJD183" s="0"/>
      <c r="AJE183" s="0"/>
      <c r="AJF183" s="0"/>
      <c r="AJG183" s="0"/>
      <c r="AJH183" s="0"/>
      <c r="AJI183" s="0"/>
      <c r="AJJ183" s="0"/>
      <c r="AJK183" s="0"/>
      <c r="AJL183" s="0"/>
      <c r="AJM183" s="0"/>
      <c r="AJN183" s="0"/>
      <c r="AJO183" s="0"/>
      <c r="AJP183" s="0"/>
      <c r="AJQ183" s="0"/>
      <c r="AJR183" s="0"/>
      <c r="AJS183" s="0"/>
      <c r="AJT183" s="0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customFormat="false" ht="18.6" hidden="false" customHeight="true" outlineLevel="0" collapsed="false">
      <c r="A184" s="43" t="s">
        <v>513</v>
      </c>
      <c r="B184" s="43" t="s">
        <v>514</v>
      </c>
      <c r="C184" s="65" t="s">
        <v>133</v>
      </c>
      <c r="D184" s="65"/>
      <c r="E184" s="43"/>
      <c r="F184" s="43" t="s">
        <v>134</v>
      </c>
      <c r="G184" s="43"/>
      <c r="H184" s="43"/>
      <c r="I184" s="43" t="s">
        <v>139</v>
      </c>
      <c r="J184" s="43"/>
      <c r="K184" s="43"/>
      <c r="L184" s="67"/>
      <c r="M184" s="67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 s="0"/>
      <c r="GF184" s="0"/>
      <c r="GG184" s="0"/>
      <c r="GH184" s="0"/>
      <c r="GI184" s="0"/>
      <c r="GJ184" s="0"/>
      <c r="GK184" s="0"/>
      <c r="GL184" s="0"/>
      <c r="GM184" s="0"/>
      <c r="GN184" s="0"/>
      <c r="GO184" s="0"/>
      <c r="GP184" s="0"/>
      <c r="GQ184" s="0"/>
      <c r="GR184" s="0"/>
      <c r="GS184" s="0"/>
      <c r="GT184" s="0"/>
      <c r="GU184" s="0"/>
      <c r="GV184" s="0"/>
      <c r="GW184" s="0"/>
      <c r="GX184" s="0"/>
      <c r="GY184" s="0"/>
      <c r="GZ184" s="0"/>
      <c r="HA184" s="0"/>
      <c r="HB184" s="0"/>
      <c r="HC184" s="0"/>
      <c r="HD184" s="0"/>
      <c r="HE184" s="0"/>
      <c r="HF184" s="0"/>
      <c r="HG184" s="0"/>
      <c r="HH184" s="0"/>
      <c r="HI184" s="0"/>
      <c r="HJ184" s="0"/>
      <c r="HK184" s="0"/>
      <c r="HL184" s="0"/>
      <c r="HM184" s="0"/>
      <c r="HN184" s="0"/>
      <c r="HO184" s="0"/>
      <c r="HP184" s="0"/>
      <c r="HQ184" s="0"/>
      <c r="HR184" s="0"/>
      <c r="HS184" s="0"/>
      <c r="HT184" s="0"/>
      <c r="HU184" s="0"/>
      <c r="HV184" s="0"/>
      <c r="HW184" s="0"/>
      <c r="HX184" s="0"/>
      <c r="HY184" s="0"/>
      <c r="HZ184" s="0"/>
      <c r="IA184" s="0"/>
      <c r="IB184" s="0"/>
      <c r="IC184" s="0"/>
      <c r="ID184" s="0"/>
      <c r="IE184" s="0"/>
      <c r="IF184" s="0"/>
      <c r="IG184" s="0"/>
      <c r="IH184" s="0"/>
      <c r="II184" s="0"/>
      <c r="IJ184" s="0"/>
      <c r="IK184" s="0"/>
      <c r="IL184" s="0"/>
      <c r="IM184" s="0"/>
      <c r="IN184" s="0"/>
      <c r="IO184" s="0"/>
      <c r="IP184" s="0"/>
      <c r="IQ184" s="0"/>
      <c r="IR184" s="0"/>
      <c r="IS184" s="0"/>
      <c r="IT184" s="0"/>
      <c r="IU184" s="0"/>
      <c r="IV184" s="0"/>
      <c r="IW184" s="0"/>
      <c r="IX184" s="0"/>
      <c r="IY184" s="0"/>
      <c r="IZ184" s="0"/>
      <c r="JA184" s="0"/>
      <c r="JB184" s="0"/>
      <c r="JC184" s="0"/>
      <c r="JD184" s="0"/>
      <c r="JE184" s="0"/>
      <c r="JF184" s="0"/>
      <c r="JG184" s="0"/>
      <c r="JH184" s="0"/>
      <c r="JI184" s="0"/>
      <c r="JJ184" s="0"/>
      <c r="JK184" s="0"/>
      <c r="JL184" s="0"/>
      <c r="JM184" s="0"/>
      <c r="JN184" s="0"/>
      <c r="JO184" s="0"/>
      <c r="JP184" s="0"/>
      <c r="JQ184" s="0"/>
      <c r="JR184" s="0"/>
      <c r="JS184" s="0"/>
      <c r="JT184" s="0"/>
      <c r="JU184" s="0"/>
      <c r="JV184" s="0"/>
      <c r="JW184" s="0"/>
      <c r="JX184" s="0"/>
      <c r="JY184" s="0"/>
      <c r="JZ184" s="0"/>
      <c r="KA184" s="0"/>
      <c r="KB184" s="0"/>
      <c r="KC184" s="0"/>
      <c r="KD184" s="0"/>
      <c r="KE184" s="0"/>
      <c r="KF184" s="0"/>
      <c r="KG184" s="0"/>
      <c r="KH184" s="0"/>
      <c r="KI184" s="0"/>
      <c r="KJ184" s="0"/>
      <c r="KK184" s="0"/>
      <c r="KL184" s="0"/>
      <c r="KM184" s="0"/>
      <c r="KN184" s="0"/>
      <c r="KO184" s="0"/>
      <c r="KP184" s="0"/>
      <c r="KQ184" s="0"/>
      <c r="KR184" s="0"/>
      <c r="KS184" s="0"/>
      <c r="KT184" s="0"/>
      <c r="KU184" s="0"/>
      <c r="KV184" s="0"/>
      <c r="KW184" s="0"/>
      <c r="KX184" s="0"/>
      <c r="KY184" s="0"/>
      <c r="KZ184" s="0"/>
      <c r="LA184" s="0"/>
      <c r="LB184" s="0"/>
      <c r="LC184" s="0"/>
      <c r="LD184" s="0"/>
      <c r="LE184" s="0"/>
      <c r="LF184" s="0"/>
      <c r="LG184" s="0"/>
      <c r="LH184" s="0"/>
      <c r="LI184" s="0"/>
      <c r="LJ184" s="0"/>
      <c r="LK184" s="0"/>
      <c r="LL184" s="0"/>
      <c r="LM184" s="0"/>
      <c r="LN184" s="0"/>
      <c r="LO184" s="0"/>
      <c r="LP184" s="0"/>
      <c r="LQ184" s="0"/>
      <c r="LR184" s="0"/>
      <c r="LS184" s="0"/>
      <c r="LT184" s="0"/>
      <c r="LU184" s="0"/>
      <c r="LV184" s="0"/>
      <c r="LW184" s="0"/>
      <c r="LX184" s="0"/>
      <c r="LY184" s="0"/>
      <c r="LZ184" s="0"/>
      <c r="MA184" s="0"/>
      <c r="MB184" s="0"/>
      <c r="MC184" s="0"/>
      <c r="MD184" s="0"/>
      <c r="ME184" s="0"/>
      <c r="MF184" s="0"/>
      <c r="MG184" s="0"/>
      <c r="MH184" s="0"/>
      <c r="MI184" s="0"/>
      <c r="MJ184" s="0"/>
      <c r="MK184" s="0"/>
      <c r="ML184" s="0"/>
      <c r="MM184" s="0"/>
      <c r="MN184" s="0"/>
      <c r="MO184" s="0"/>
      <c r="MP184" s="0"/>
      <c r="MQ184" s="0"/>
      <c r="MR184" s="0"/>
      <c r="MS184" s="0"/>
      <c r="MT184" s="0"/>
      <c r="MU184" s="0"/>
      <c r="MV184" s="0"/>
      <c r="MW184" s="0"/>
      <c r="MX184" s="0"/>
      <c r="MY184" s="0"/>
      <c r="MZ184" s="0"/>
      <c r="NA184" s="0"/>
      <c r="NB184" s="0"/>
      <c r="NC184" s="0"/>
      <c r="ND184" s="0"/>
      <c r="NE184" s="0"/>
      <c r="NF184" s="0"/>
      <c r="NG184" s="0"/>
      <c r="NH184" s="0"/>
      <c r="NI184" s="0"/>
      <c r="NJ184" s="0"/>
      <c r="NK184" s="0"/>
      <c r="NL184" s="0"/>
      <c r="NM184" s="0"/>
      <c r="NN184" s="0"/>
      <c r="NO184" s="0"/>
      <c r="NP184" s="0"/>
      <c r="NQ184" s="0"/>
      <c r="NR184" s="0"/>
      <c r="NS184" s="0"/>
      <c r="NT184" s="0"/>
      <c r="NU184" s="0"/>
      <c r="NV184" s="0"/>
      <c r="NW184" s="0"/>
      <c r="NX184" s="0"/>
      <c r="NY184" s="0"/>
      <c r="NZ184" s="0"/>
      <c r="OA184" s="0"/>
      <c r="OB184" s="0"/>
      <c r="OC184" s="0"/>
      <c r="OD184" s="0"/>
      <c r="OE184" s="0"/>
      <c r="OF184" s="0"/>
      <c r="OG184" s="0"/>
      <c r="OH184" s="0"/>
      <c r="OI184" s="0"/>
      <c r="OJ184" s="0"/>
      <c r="OK184" s="0"/>
      <c r="OL184" s="0"/>
      <c r="OM184" s="0"/>
      <c r="ON184" s="0"/>
      <c r="OO184" s="0"/>
      <c r="OP184" s="0"/>
      <c r="OQ184" s="0"/>
      <c r="OR184" s="0"/>
      <c r="OS184" s="0"/>
      <c r="OT184" s="0"/>
      <c r="OU184" s="0"/>
      <c r="OV184" s="0"/>
      <c r="OW184" s="0"/>
      <c r="OX184" s="0"/>
      <c r="OY184" s="0"/>
      <c r="OZ184" s="0"/>
      <c r="PA184" s="0"/>
      <c r="PB184" s="0"/>
      <c r="PC184" s="0"/>
      <c r="PD184" s="0"/>
      <c r="PE184" s="0"/>
      <c r="PF184" s="0"/>
      <c r="PG184" s="0"/>
      <c r="PH184" s="0"/>
      <c r="PI184" s="0"/>
      <c r="PJ184" s="0"/>
      <c r="PK184" s="0"/>
      <c r="PL184" s="0"/>
      <c r="PM184" s="0"/>
      <c r="PN184" s="0"/>
      <c r="PO184" s="0"/>
      <c r="PP184" s="0"/>
      <c r="PQ184" s="0"/>
      <c r="PR184" s="0"/>
      <c r="PS184" s="0"/>
      <c r="PT184" s="0"/>
      <c r="PU184" s="0"/>
      <c r="PV184" s="0"/>
      <c r="PW184" s="0"/>
      <c r="PX184" s="0"/>
      <c r="PY184" s="0"/>
      <c r="PZ184" s="0"/>
      <c r="QA184" s="0"/>
      <c r="QB184" s="0"/>
      <c r="QC184" s="0"/>
      <c r="QD184" s="0"/>
      <c r="QE184" s="0"/>
      <c r="QF184" s="0"/>
      <c r="QG184" s="0"/>
      <c r="QH184" s="0"/>
      <c r="QI184" s="0"/>
      <c r="QJ184" s="0"/>
      <c r="QK184" s="0"/>
      <c r="QL184" s="0"/>
      <c r="QM184" s="0"/>
      <c r="QN184" s="0"/>
      <c r="QO184" s="0"/>
      <c r="QP184" s="0"/>
      <c r="QQ184" s="0"/>
      <c r="QR184" s="0"/>
      <c r="QS184" s="0"/>
      <c r="QT184" s="0"/>
      <c r="QU184" s="0"/>
      <c r="QV184" s="0"/>
      <c r="QW184" s="0"/>
      <c r="QX184" s="0"/>
      <c r="QY184" s="0"/>
      <c r="QZ184" s="0"/>
      <c r="RA184" s="0"/>
      <c r="RB184" s="0"/>
      <c r="RC184" s="0"/>
      <c r="RD184" s="0"/>
      <c r="RE184" s="0"/>
      <c r="RF184" s="0"/>
      <c r="RG184" s="0"/>
      <c r="RH184" s="0"/>
      <c r="RI184" s="0"/>
      <c r="RJ184" s="0"/>
      <c r="RK184" s="0"/>
      <c r="RL184" s="0"/>
      <c r="RM184" s="0"/>
      <c r="RN184" s="0"/>
      <c r="RO184" s="0"/>
      <c r="RP184" s="0"/>
      <c r="RQ184" s="0"/>
      <c r="RR184" s="0"/>
      <c r="RS184" s="0"/>
      <c r="RT184" s="0"/>
      <c r="RU184" s="0"/>
      <c r="RV184" s="0"/>
      <c r="RW184" s="0"/>
      <c r="RX184" s="0"/>
      <c r="RY184" s="0"/>
      <c r="RZ184" s="0"/>
      <c r="SA184" s="0"/>
      <c r="SB184" s="0"/>
      <c r="SC184" s="0"/>
      <c r="SD184" s="0"/>
      <c r="SE184" s="0"/>
      <c r="SF184" s="0"/>
      <c r="SG184" s="0"/>
      <c r="SH184" s="0"/>
      <c r="SI184" s="0"/>
      <c r="SJ184" s="0"/>
      <c r="SK184" s="0"/>
      <c r="SL184" s="0"/>
      <c r="SM184" s="0"/>
      <c r="SN184" s="0"/>
      <c r="SO184" s="0"/>
      <c r="SP184" s="0"/>
      <c r="SQ184" s="0"/>
      <c r="SR184" s="0"/>
      <c r="SS184" s="0"/>
      <c r="ST184" s="0"/>
      <c r="SU184" s="0"/>
      <c r="SV184" s="0"/>
      <c r="SW184" s="0"/>
      <c r="SX184" s="0"/>
      <c r="SY184" s="0"/>
      <c r="SZ184" s="0"/>
      <c r="TA184" s="0"/>
      <c r="TB184" s="0"/>
      <c r="TC184" s="0"/>
      <c r="TD184" s="0"/>
      <c r="TE184" s="0"/>
      <c r="TF184" s="0"/>
      <c r="TG184" s="0"/>
      <c r="TH184" s="0"/>
      <c r="TI184" s="0"/>
      <c r="TJ184" s="0"/>
      <c r="TK184" s="0"/>
      <c r="TL184" s="0"/>
      <c r="TM184" s="0"/>
      <c r="TN184" s="0"/>
      <c r="TO184" s="0"/>
      <c r="TP184" s="0"/>
      <c r="TQ184" s="0"/>
      <c r="TR184" s="0"/>
      <c r="TS184" s="0"/>
      <c r="TT184" s="0"/>
      <c r="TU184" s="0"/>
      <c r="TV184" s="0"/>
      <c r="TW184" s="0"/>
      <c r="TX184" s="0"/>
      <c r="TY184" s="0"/>
      <c r="TZ184" s="0"/>
      <c r="UA184" s="0"/>
      <c r="UB184" s="0"/>
      <c r="UC184" s="0"/>
      <c r="UD184" s="0"/>
      <c r="UE184" s="0"/>
      <c r="UF184" s="0"/>
      <c r="UG184" s="0"/>
      <c r="UH184" s="0"/>
      <c r="UI184" s="0"/>
      <c r="UJ184" s="0"/>
      <c r="UK184" s="0"/>
      <c r="UL184" s="0"/>
      <c r="UM184" s="0"/>
      <c r="UN184" s="0"/>
      <c r="UO184" s="0"/>
      <c r="UP184" s="0"/>
      <c r="UQ184" s="0"/>
      <c r="UR184" s="0"/>
      <c r="US184" s="0"/>
      <c r="UT184" s="0"/>
      <c r="UU184" s="0"/>
      <c r="UV184" s="0"/>
      <c r="UW184" s="0"/>
      <c r="UX184" s="0"/>
      <c r="UY184" s="0"/>
      <c r="UZ184" s="0"/>
      <c r="VA184" s="0"/>
      <c r="VB184" s="0"/>
      <c r="VC184" s="0"/>
      <c r="VD184" s="0"/>
      <c r="VE184" s="0"/>
      <c r="VF184" s="0"/>
      <c r="VG184" s="0"/>
      <c r="VH184" s="0"/>
      <c r="VI184" s="0"/>
      <c r="VJ184" s="0"/>
      <c r="VK184" s="0"/>
      <c r="VL184" s="0"/>
      <c r="VM184" s="0"/>
      <c r="VN184" s="0"/>
      <c r="VO184" s="0"/>
      <c r="VP184" s="0"/>
      <c r="VQ184" s="0"/>
      <c r="VR184" s="0"/>
      <c r="VS184" s="0"/>
      <c r="VT184" s="0"/>
      <c r="VU184" s="0"/>
      <c r="VV184" s="0"/>
      <c r="VW184" s="0"/>
      <c r="VX184" s="0"/>
      <c r="VY184" s="0"/>
      <c r="VZ184" s="0"/>
      <c r="WA184" s="0"/>
      <c r="WB184" s="0"/>
      <c r="WC184" s="0"/>
      <c r="WD184" s="0"/>
      <c r="WE184" s="0"/>
      <c r="WF184" s="0"/>
      <c r="WG184" s="0"/>
      <c r="WH184" s="0"/>
      <c r="WI184" s="0"/>
      <c r="WJ184" s="0"/>
      <c r="WK184" s="0"/>
      <c r="WL184" s="0"/>
      <c r="WM184" s="0"/>
      <c r="WN184" s="0"/>
      <c r="WO184" s="0"/>
      <c r="WP184" s="0"/>
      <c r="WQ184" s="0"/>
      <c r="WR184" s="0"/>
      <c r="WS184" s="0"/>
      <c r="WT184" s="0"/>
      <c r="WU184" s="0"/>
      <c r="WV184" s="0"/>
      <c r="WW184" s="0"/>
      <c r="WX184" s="0"/>
      <c r="WY184" s="0"/>
      <c r="WZ184" s="0"/>
      <c r="XA184" s="0"/>
      <c r="XB184" s="0"/>
      <c r="XC184" s="0"/>
      <c r="XD184" s="0"/>
      <c r="XE184" s="0"/>
      <c r="XF184" s="0"/>
      <c r="XG184" s="0"/>
      <c r="XH184" s="0"/>
      <c r="XI184" s="0"/>
      <c r="XJ184" s="0"/>
      <c r="XK184" s="0"/>
      <c r="XL184" s="0"/>
      <c r="XM184" s="0"/>
      <c r="XN184" s="0"/>
      <c r="XO184" s="0"/>
      <c r="XP184" s="0"/>
      <c r="XQ184" s="0"/>
      <c r="XR184" s="0"/>
      <c r="XS184" s="0"/>
      <c r="XT184" s="0"/>
      <c r="XU184" s="0"/>
      <c r="XV184" s="0"/>
      <c r="XW184" s="0"/>
      <c r="XX184" s="0"/>
      <c r="XY184" s="0"/>
      <c r="XZ184" s="0"/>
      <c r="YA184" s="0"/>
      <c r="YB184" s="0"/>
      <c r="YC184" s="0"/>
      <c r="YD184" s="0"/>
      <c r="YE184" s="0"/>
      <c r="YF184" s="0"/>
      <c r="YG184" s="0"/>
      <c r="YH184" s="0"/>
      <c r="YI184" s="0"/>
      <c r="YJ184" s="0"/>
      <c r="YK184" s="0"/>
      <c r="YL184" s="0"/>
      <c r="YM184" s="0"/>
      <c r="YN184" s="0"/>
      <c r="YO184" s="0"/>
      <c r="YP184" s="0"/>
      <c r="YQ184" s="0"/>
      <c r="YR184" s="0"/>
      <c r="YS184" s="0"/>
      <c r="YT184" s="0"/>
      <c r="YU184" s="0"/>
      <c r="YV184" s="0"/>
      <c r="YW184" s="0"/>
      <c r="YX184" s="0"/>
      <c r="YY184" s="0"/>
      <c r="YZ184" s="0"/>
      <c r="ZA184" s="0"/>
      <c r="ZB184" s="0"/>
      <c r="ZC184" s="0"/>
      <c r="ZD184" s="0"/>
      <c r="ZE184" s="0"/>
      <c r="ZF184" s="0"/>
      <c r="ZG184" s="0"/>
      <c r="ZH184" s="0"/>
      <c r="ZI184" s="0"/>
      <c r="ZJ184" s="0"/>
      <c r="ZK184" s="0"/>
      <c r="ZL184" s="0"/>
      <c r="ZM184" s="0"/>
      <c r="ZN184" s="0"/>
      <c r="ZO184" s="0"/>
      <c r="ZP184" s="0"/>
      <c r="ZQ184" s="0"/>
      <c r="ZR184" s="0"/>
      <c r="ZS184" s="0"/>
      <c r="ZT184" s="0"/>
      <c r="ZU184" s="0"/>
      <c r="ZV184" s="0"/>
      <c r="ZW184" s="0"/>
      <c r="ZX184" s="0"/>
      <c r="ZY184" s="0"/>
      <c r="ZZ184" s="0"/>
      <c r="AAA184" s="0"/>
      <c r="AAB184" s="0"/>
      <c r="AAC184" s="0"/>
      <c r="AAD184" s="0"/>
      <c r="AAE184" s="0"/>
      <c r="AAF184" s="0"/>
      <c r="AAG184" s="0"/>
      <c r="AAH184" s="0"/>
      <c r="AAI184" s="0"/>
      <c r="AAJ184" s="0"/>
      <c r="AAK184" s="0"/>
      <c r="AAL184" s="0"/>
      <c r="AAM184" s="0"/>
      <c r="AAN184" s="0"/>
      <c r="AAO184" s="0"/>
      <c r="AAP184" s="0"/>
      <c r="AAQ184" s="0"/>
      <c r="AAR184" s="0"/>
      <c r="AAS184" s="0"/>
      <c r="AAT184" s="0"/>
      <c r="AAU184" s="0"/>
      <c r="AAV184" s="0"/>
      <c r="AAW184" s="0"/>
      <c r="AAX184" s="0"/>
      <c r="AAY184" s="0"/>
      <c r="AAZ184" s="0"/>
      <c r="ABA184" s="0"/>
      <c r="ABB184" s="0"/>
      <c r="ABC184" s="0"/>
      <c r="ABD184" s="0"/>
      <c r="ABE184" s="0"/>
      <c r="ABF184" s="0"/>
      <c r="ABG184" s="0"/>
      <c r="ABH184" s="0"/>
      <c r="ABI184" s="0"/>
      <c r="ABJ184" s="0"/>
      <c r="ABK184" s="0"/>
      <c r="ABL184" s="0"/>
      <c r="ABM184" s="0"/>
      <c r="ABN184" s="0"/>
      <c r="ABO184" s="0"/>
      <c r="ABP184" s="0"/>
      <c r="ABQ184" s="0"/>
      <c r="ABR184" s="0"/>
      <c r="ABS184" s="0"/>
      <c r="ABT184" s="0"/>
      <c r="ABU184" s="0"/>
      <c r="ABV184" s="0"/>
      <c r="ABW184" s="0"/>
      <c r="ABX184" s="0"/>
      <c r="ABY184" s="0"/>
      <c r="ABZ184" s="0"/>
      <c r="ACA184" s="0"/>
      <c r="ACB184" s="0"/>
      <c r="ACC184" s="0"/>
      <c r="ACD184" s="0"/>
      <c r="ACE184" s="0"/>
      <c r="ACF184" s="0"/>
      <c r="ACG184" s="0"/>
      <c r="ACH184" s="0"/>
      <c r="ACI184" s="0"/>
      <c r="ACJ184" s="0"/>
      <c r="ACK184" s="0"/>
      <c r="ACL184" s="0"/>
      <c r="ACM184" s="0"/>
      <c r="ACN184" s="0"/>
      <c r="ACO184" s="0"/>
      <c r="ACP184" s="0"/>
      <c r="ACQ184" s="0"/>
      <c r="ACR184" s="0"/>
      <c r="ACS184" s="0"/>
      <c r="ACT184" s="0"/>
      <c r="ACU184" s="0"/>
      <c r="ACV184" s="0"/>
      <c r="ACW184" s="0"/>
      <c r="ACX184" s="0"/>
      <c r="ACY184" s="0"/>
      <c r="ACZ184" s="0"/>
      <c r="ADA184" s="0"/>
      <c r="ADB184" s="0"/>
      <c r="ADC184" s="0"/>
      <c r="ADD184" s="0"/>
      <c r="ADE184" s="0"/>
      <c r="ADF184" s="0"/>
      <c r="ADG184" s="0"/>
      <c r="ADH184" s="0"/>
      <c r="ADI184" s="0"/>
      <c r="ADJ184" s="0"/>
      <c r="ADK184" s="0"/>
      <c r="ADL184" s="0"/>
      <c r="ADM184" s="0"/>
      <c r="ADN184" s="0"/>
      <c r="ADO184" s="0"/>
      <c r="ADP184" s="0"/>
      <c r="ADQ184" s="0"/>
      <c r="ADR184" s="0"/>
      <c r="ADS184" s="0"/>
      <c r="ADT184" s="0"/>
      <c r="ADU184" s="0"/>
      <c r="ADV184" s="0"/>
      <c r="ADW184" s="0"/>
      <c r="ADX184" s="0"/>
      <c r="ADY184" s="0"/>
      <c r="ADZ184" s="0"/>
      <c r="AEA184" s="0"/>
      <c r="AEB184" s="0"/>
      <c r="AEC184" s="0"/>
      <c r="AED184" s="0"/>
      <c r="AEE184" s="0"/>
      <c r="AEF184" s="0"/>
      <c r="AEG184" s="0"/>
      <c r="AEH184" s="0"/>
      <c r="AEI184" s="0"/>
      <c r="AEJ184" s="0"/>
      <c r="AEK184" s="0"/>
      <c r="AEL184" s="0"/>
      <c r="AEM184" s="0"/>
      <c r="AEN184" s="0"/>
      <c r="AEO184" s="0"/>
      <c r="AEP184" s="0"/>
      <c r="AEQ184" s="0"/>
      <c r="AER184" s="0"/>
      <c r="AES184" s="0"/>
      <c r="AET184" s="0"/>
      <c r="AEU184" s="0"/>
      <c r="AEV184" s="0"/>
      <c r="AEW184" s="0"/>
      <c r="AEX184" s="0"/>
      <c r="AEY184" s="0"/>
      <c r="AEZ184" s="0"/>
      <c r="AFA184" s="0"/>
      <c r="AFB184" s="0"/>
      <c r="AFC184" s="0"/>
      <c r="AFD184" s="0"/>
      <c r="AFE184" s="0"/>
      <c r="AFF184" s="0"/>
      <c r="AFG184" s="0"/>
      <c r="AFH184" s="0"/>
      <c r="AFI184" s="0"/>
      <c r="AFJ184" s="0"/>
      <c r="AFK184" s="0"/>
      <c r="AFL184" s="0"/>
      <c r="AFM184" s="0"/>
      <c r="AFN184" s="0"/>
      <c r="AFO184" s="0"/>
      <c r="AFP184" s="0"/>
      <c r="AFQ184" s="0"/>
      <c r="AFR184" s="0"/>
      <c r="AFS184" s="0"/>
      <c r="AFT184" s="0"/>
      <c r="AFU184" s="0"/>
      <c r="AFV184" s="0"/>
      <c r="AFW184" s="0"/>
      <c r="AFX184" s="0"/>
      <c r="AFY184" s="0"/>
      <c r="AFZ184" s="0"/>
      <c r="AGA184" s="0"/>
      <c r="AGB184" s="0"/>
      <c r="AGC184" s="0"/>
      <c r="AGD184" s="0"/>
      <c r="AGE184" s="0"/>
      <c r="AGF184" s="0"/>
      <c r="AGG184" s="0"/>
      <c r="AGH184" s="0"/>
      <c r="AGI184" s="0"/>
      <c r="AGJ184" s="0"/>
      <c r="AGK184" s="0"/>
      <c r="AGL184" s="0"/>
      <c r="AGM184" s="0"/>
      <c r="AGN184" s="0"/>
      <c r="AGO184" s="0"/>
      <c r="AGP184" s="0"/>
      <c r="AGQ184" s="0"/>
      <c r="AGR184" s="0"/>
      <c r="AGS184" s="0"/>
      <c r="AGT184" s="0"/>
      <c r="AGU184" s="0"/>
      <c r="AGV184" s="0"/>
      <c r="AGW184" s="0"/>
      <c r="AGX184" s="0"/>
      <c r="AGY184" s="0"/>
      <c r="AGZ184" s="0"/>
      <c r="AHA184" s="0"/>
      <c r="AHB184" s="0"/>
      <c r="AHC184" s="0"/>
      <c r="AHD184" s="0"/>
      <c r="AHE184" s="0"/>
      <c r="AHF184" s="0"/>
      <c r="AHG184" s="0"/>
      <c r="AHH184" s="0"/>
      <c r="AHI184" s="0"/>
      <c r="AHJ184" s="0"/>
      <c r="AHK184" s="0"/>
      <c r="AHL184" s="0"/>
      <c r="AHM184" s="0"/>
      <c r="AHN184" s="0"/>
      <c r="AHO184" s="0"/>
      <c r="AHP184" s="0"/>
      <c r="AHQ184" s="0"/>
      <c r="AHR184" s="0"/>
      <c r="AHS184" s="0"/>
      <c r="AHT184" s="0"/>
      <c r="AHU184" s="0"/>
      <c r="AHV184" s="0"/>
      <c r="AHW184" s="0"/>
      <c r="AHX184" s="0"/>
      <c r="AHY184" s="0"/>
      <c r="AHZ184" s="0"/>
      <c r="AIA184" s="0"/>
      <c r="AIB184" s="0"/>
      <c r="AIC184" s="0"/>
      <c r="AID184" s="0"/>
      <c r="AIE184" s="0"/>
      <c r="AIF184" s="0"/>
      <c r="AIG184" s="0"/>
      <c r="AIH184" s="0"/>
      <c r="AII184" s="0"/>
      <c r="AIJ184" s="0"/>
      <c r="AIK184" s="0"/>
      <c r="AIL184" s="0"/>
      <c r="AIM184" s="0"/>
      <c r="AIN184" s="0"/>
      <c r="AIO184" s="0"/>
      <c r="AIP184" s="0"/>
      <c r="AIQ184" s="0"/>
      <c r="AIR184" s="0"/>
      <c r="AIS184" s="0"/>
      <c r="AIT184" s="0"/>
      <c r="AIU184" s="0"/>
      <c r="AIV184" s="0"/>
      <c r="AIW184" s="0"/>
      <c r="AIX184" s="0"/>
      <c r="AIY184" s="0"/>
      <c r="AIZ184" s="0"/>
      <c r="AJA184" s="0"/>
      <c r="AJB184" s="0"/>
      <c r="AJC184" s="0"/>
      <c r="AJD184" s="0"/>
      <c r="AJE184" s="0"/>
      <c r="AJF184" s="0"/>
      <c r="AJG184" s="0"/>
      <c r="AJH184" s="0"/>
      <c r="AJI184" s="0"/>
      <c r="AJJ184" s="0"/>
      <c r="AJK184" s="0"/>
      <c r="AJL184" s="0"/>
      <c r="AJM184" s="0"/>
      <c r="AJN184" s="0"/>
      <c r="AJO184" s="0"/>
      <c r="AJP184" s="0"/>
      <c r="AJQ184" s="0"/>
      <c r="AJR184" s="0"/>
      <c r="AJS184" s="0"/>
      <c r="AJT184" s="0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customFormat="false" ht="18.6" hidden="false" customHeight="true" outlineLevel="0" collapsed="false">
      <c r="A185" s="43" t="s">
        <v>515</v>
      </c>
      <c r="B185" s="43" t="s">
        <v>516</v>
      </c>
      <c r="C185" s="43" t="s">
        <v>164</v>
      </c>
      <c r="D185" s="43"/>
      <c r="E185" s="43" t="s">
        <v>183</v>
      </c>
      <c r="F185" s="43" t="s">
        <v>134</v>
      </c>
      <c r="G185" s="43"/>
      <c r="H185" s="43"/>
      <c r="I185" s="43" t="s">
        <v>146</v>
      </c>
      <c r="J185" s="43"/>
      <c r="K185" s="43"/>
      <c r="L185" s="0"/>
      <c r="M185" s="67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 s="0"/>
      <c r="GG185" s="0"/>
      <c r="GH185" s="0"/>
      <c r="GI185" s="0"/>
      <c r="GJ185" s="0"/>
      <c r="GK185" s="0"/>
      <c r="GL185" s="0"/>
      <c r="GM185" s="0"/>
      <c r="GN185" s="0"/>
      <c r="GO185" s="0"/>
      <c r="GP185" s="0"/>
      <c r="GQ185" s="0"/>
      <c r="GR185" s="0"/>
      <c r="GS185" s="0"/>
      <c r="GT185" s="0"/>
      <c r="GU185" s="0"/>
      <c r="GV185" s="0"/>
      <c r="GW185" s="0"/>
      <c r="GX185" s="0"/>
      <c r="GY185" s="0"/>
      <c r="GZ185" s="0"/>
      <c r="HA185" s="0"/>
      <c r="HB185" s="0"/>
      <c r="HC185" s="0"/>
      <c r="HD185" s="0"/>
      <c r="HE185" s="0"/>
      <c r="HF185" s="0"/>
      <c r="HG185" s="0"/>
      <c r="HH185" s="0"/>
      <c r="HI185" s="0"/>
      <c r="HJ185" s="0"/>
      <c r="HK185" s="0"/>
      <c r="HL185" s="0"/>
      <c r="HM185" s="0"/>
      <c r="HN185" s="0"/>
      <c r="HO185" s="0"/>
      <c r="HP185" s="0"/>
      <c r="HQ185" s="0"/>
      <c r="HR185" s="0"/>
      <c r="HS185" s="0"/>
      <c r="HT185" s="0"/>
      <c r="HU185" s="0"/>
      <c r="HV185" s="0"/>
      <c r="HW185" s="0"/>
      <c r="HX185" s="0"/>
      <c r="HY185" s="0"/>
      <c r="HZ185" s="0"/>
      <c r="IA185" s="0"/>
      <c r="IB185" s="0"/>
      <c r="IC185" s="0"/>
      <c r="ID185" s="0"/>
      <c r="IE185" s="0"/>
      <c r="IF185" s="0"/>
      <c r="IG185" s="0"/>
      <c r="IH185" s="0"/>
      <c r="II185" s="0"/>
      <c r="IJ185" s="0"/>
      <c r="IK185" s="0"/>
      <c r="IL185" s="0"/>
      <c r="IM185" s="0"/>
      <c r="IN185" s="0"/>
      <c r="IO185" s="0"/>
      <c r="IP185" s="0"/>
      <c r="IQ185" s="0"/>
      <c r="IR185" s="0"/>
      <c r="IS185" s="0"/>
      <c r="IT185" s="0"/>
      <c r="IU185" s="0"/>
      <c r="IV185" s="0"/>
      <c r="IW185" s="0"/>
      <c r="IX185" s="0"/>
      <c r="IY185" s="0"/>
      <c r="IZ185" s="0"/>
      <c r="JA185" s="0"/>
      <c r="JB185" s="0"/>
      <c r="JC185" s="0"/>
      <c r="JD185" s="0"/>
      <c r="JE185" s="0"/>
      <c r="JF185" s="0"/>
      <c r="JG185" s="0"/>
      <c r="JH185" s="0"/>
      <c r="JI185" s="0"/>
      <c r="JJ185" s="0"/>
      <c r="JK185" s="0"/>
      <c r="JL185" s="0"/>
      <c r="JM185" s="0"/>
      <c r="JN185" s="0"/>
      <c r="JO185" s="0"/>
      <c r="JP185" s="0"/>
      <c r="JQ185" s="0"/>
      <c r="JR185" s="0"/>
      <c r="JS185" s="0"/>
      <c r="JT185" s="0"/>
      <c r="JU185" s="0"/>
      <c r="JV185" s="0"/>
      <c r="JW185" s="0"/>
      <c r="JX185" s="0"/>
      <c r="JY185" s="0"/>
      <c r="JZ185" s="0"/>
      <c r="KA185" s="0"/>
      <c r="KB185" s="0"/>
      <c r="KC185" s="0"/>
      <c r="KD185" s="0"/>
      <c r="KE185" s="0"/>
      <c r="KF185" s="0"/>
      <c r="KG185" s="0"/>
      <c r="KH185" s="0"/>
      <c r="KI185" s="0"/>
      <c r="KJ185" s="0"/>
      <c r="KK185" s="0"/>
      <c r="KL185" s="0"/>
      <c r="KM185" s="0"/>
      <c r="KN185" s="0"/>
      <c r="KO185" s="0"/>
      <c r="KP185" s="0"/>
      <c r="KQ185" s="0"/>
      <c r="KR185" s="0"/>
      <c r="KS185" s="0"/>
      <c r="KT185" s="0"/>
      <c r="KU185" s="0"/>
      <c r="KV185" s="0"/>
      <c r="KW185" s="0"/>
      <c r="KX185" s="0"/>
      <c r="KY185" s="0"/>
      <c r="KZ185" s="0"/>
      <c r="LA185" s="0"/>
      <c r="LB185" s="0"/>
      <c r="LC185" s="0"/>
      <c r="LD185" s="0"/>
      <c r="LE185" s="0"/>
      <c r="LF185" s="0"/>
      <c r="LG185" s="0"/>
      <c r="LH185" s="0"/>
      <c r="LI185" s="0"/>
      <c r="LJ185" s="0"/>
      <c r="LK185" s="0"/>
      <c r="LL185" s="0"/>
      <c r="LM185" s="0"/>
      <c r="LN185" s="0"/>
      <c r="LO185" s="0"/>
      <c r="LP185" s="0"/>
      <c r="LQ185" s="0"/>
      <c r="LR185" s="0"/>
      <c r="LS185" s="0"/>
      <c r="LT185" s="0"/>
      <c r="LU185" s="0"/>
      <c r="LV185" s="0"/>
      <c r="LW185" s="0"/>
      <c r="LX185" s="0"/>
      <c r="LY185" s="0"/>
      <c r="LZ185" s="0"/>
      <c r="MA185" s="0"/>
      <c r="MB185" s="0"/>
      <c r="MC185" s="0"/>
      <c r="MD185" s="0"/>
      <c r="ME185" s="0"/>
      <c r="MF185" s="0"/>
      <c r="MG185" s="0"/>
      <c r="MH185" s="0"/>
      <c r="MI185" s="0"/>
      <c r="MJ185" s="0"/>
      <c r="MK185" s="0"/>
      <c r="ML185" s="0"/>
      <c r="MM185" s="0"/>
      <c r="MN185" s="0"/>
      <c r="MO185" s="0"/>
      <c r="MP185" s="0"/>
      <c r="MQ185" s="0"/>
      <c r="MR185" s="0"/>
      <c r="MS185" s="0"/>
      <c r="MT185" s="0"/>
      <c r="MU185" s="0"/>
      <c r="MV185" s="0"/>
      <c r="MW185" s="0"/>
      <c r="MX185" s="0"/>
      <c r="MY185" s="0"/>
      <c r="MZ185" s="0"/>
      <c r="NA185" s="0"/>
      <c r="NB185" s="0"/>
      <c r="NC185" s="0"/>
      <c r="ND185" s="0"/>
      <c r="NE185" s="0"/>
      <c r="NF185" s="0"/>
      <c r="NG185" s="0"/>
      <c r="NH185" s="0"/>
      <c r="NI185" s="0"/>
      <c r="NJ185" s="0"/>
      <c r="NK185" s="0"/>
      <c r="NL185" s="0"/>
      <c r="NM185" s="0"/>
      <c r="NN185" s="0"/>
      <c r="NO185" s="0"/>
      <c r="NP185" s="0"/>
      <c r="NQ185" s="0"/>
      <c r="NR185" s="0"/>
      <c r="NS185" s="0"/>
      <c r="NT185" s="0"/>
      <c r="NU185" s="0"/>
      <c r="NV185" s="0"/>
      <c r="NW185" s="0"/>
      <c r="NX185" s="0"/>
      <c r="NY185" s="0"/>
      <c r="NZ185" s="0"/>
      <c r="OA185" s="0"/>
      <c r="OB185" s="0"/>
      <c r="OC185" s="0"/>
      <c r="OD185" s="0"/>
      <c r="OE185" s="0"/>
      <c r="OF185" s="0"/>
      <c r="OG185" s="0"/>
      <c r="OH185" s="0"/>
      <c r="OI185" s="0"/>
      <c r="OJ185" s="0"/>
      <c r="OK185" s="0"/>
      <c r="OL185" s="0"/>
      <c r="OM185" s="0"/>
      <c r="ON185" s="0"/>
      <c r="OO185" s="0"/>
      <c r="OP185" s="0"/>
      <c r="OQ185" s="0"/>
      <c r="OR185" s="0"/>
      <c r="OS185" s="0"/>
      <c r="OT185" s="0"/>
      <c r="OU185" s="0"/>
      <c r="OV185" s="0"/>
      <c r="OW185" s="0"/>
      <c r="OX185" s="0"/>
      <c r="OY185" s="0"/>
      <c r="OZ185" s="0"/>
      <c r="PA185" s="0"/>
      <c r="PB185" s="0"/>
      <c r="PC185" s="0"/>
      <c r="PD185" s="0"/>
      <c r="PE185" s="0"/>
      <c r="PF185" s="0"/>
      <c r="PG185" s="0"/>
      <c r="PH185" s="0"/>
      <c r="PI185" s="0"/>
      <c r="PJ185" s="0"/>
      <c r="PK185" s="0"/>
      <c r="PL185" s="0"/>
      <c r="PM185" s="0"/>
      <c r="PN185" s="0"/>
      <c r="PO185" s="0"/>
      <c r="PP185" s="0"/>
      <c r="PQ185" s="0"/>
      <c r="PR185" s="0"/>
      <c r="PS185" s="0"/>
      <c r="PT185" s="0"/>
      <c r="PU185" s="0"/>
      <c r="PV185" s="0"/>
      <c r="PW185" s="0"/>
      <c r="PX185" s="0"/>
      <c r="PY185" s="0"/>
      <c r="PZ185" s="0"/>
      <c r="QA185" s="0"/>
      <c r="QB185" s="0"/>
      <c r="QC185" s="0"/>
      <c r="QD185" s="0"/>
      <c r="QE185" s="0"/>
      <c r="QF185" s="0"/>
      <c r="QG185" s="0"/>
      <c r="QH185" s="0"/>
      <c r="QI185" s="0"/>
      <c r="QJ185" s="0"/>
      <c r="QK185" s="0"/>
      <c r="QL185" s="0"/>
      <c r="QM185" s="0"/>
      <c r="QN185" s="0"/>
      <c r="QO185" s="0"/>
      <c r="QP185" s="0"/>
      <c r="QQ185" s="0"/>
      <c r="QR185" s="0"/>
      <c r="QS185" s="0"/>
      <c r="QT185" s="0"/>
      <c r="QU185" s="0"/>
      <c r="QV185" s="0"/>
      <c r="QW185" s="0"/>
      <c r="QX185" s="0"/>
      <c r="QY185" s="0"/>
      <c r="QZ185" s="0"/>
      <c r="RA185" s="0"/>
      <c r="RB185" s="0"/>
      <c r="RC185" s="0"/>
      <c r="RD185" s="0"/>
      <c r="RE185" s="0"/>
      <c r="RF185" s="0"/>
      <c r="RG185" s="0"/>
      <c r="RH185" s="0"/>
      <c r="RI185" s="0"/>
      <c r="RJ185" s="0"/>
      <c r="RK185" s="0"/>
      <c r="RL185" s="0"/>
      <c r="RM185" s="0"/>
      <c r="RN185" s="0"/>
      <c r="RO185" s="0"/>
      <c r="RP185" s="0"/>
      <c r="RQ185" s="0"/>
      <c r="RR185" s="0"/>
      <c r="RS185" s="0"/>
      <c r="RT185" s="0"/>
      <c r="RU185" s="0"/>
      <c r="RV185" s="0"/>
      <c r="RW185" s="0"/>
      <c r="RX185" s="0"/>
      <c r="RY185" s="0"/>
      <c r="RZ185" s="0"/>
      <c r="SA185" s="0"/>
      <c r="SB185" s="0"/>
      <c r="SC185" s="0"/>
      <c r="SD185" s="0"/>
      <c r="SE185" s="0"/>
      <c r="SF185" s="0"/>
      <c r="SG185" s="0"/>
      <c r="SH185" s="0"/>
      <c r="SI185" s="0"/>
      <c r="SJ185" s="0"/>
      <c r="SK185" s="0"/>
      <c r="SL185" s="0"/>
      <c r="SM185" s="0"/>
      <c r="SN185" s="0"/>
      <c r="SO185" s="0"/>
      <c r="SP185" s="0"/>
      <c r="SQ185" s="0"/>
      <c r="SR185" s="0"/>
      <c r="SS185" s="0"/>
      <c r="ST185" s="0"/>
      <c r="SU185" s="0"/>
      <c r="SV185" s="0"/>
      <c r="SW185" s="0"/>
      <c r="SX185" s="0"/>
      <c r="SY185" s="0"/>
      <c r="SZ185" s="0"/>
      <c r="TA185" s="0"/>
      <c r="TB185" s="0"/>
      <c r="TC185" s="0"/>
      <c r="TD185" s="0"/>
      <c r="TE185" s="0"/>
      <c r="TF185" s="0"/>
      <c r="TG185" s="0"/>
      <c r="TH185" s="0"/>
      <c r="TI185" s="0"/>
      <c r="TJ185" s="0"/>
      <c r="TK185" s="0"/>
      <c r="TL185" s="0"/>
      <c r="TM185" s="0"/>
      <c r="TN185" s="0"/>
      <c r="TO185" s="0"/>
      <c r="TP185" s="0"/>
      <c r="TQ185" s="0"/>
      <c r="TR185" s="0"/>
      <c r="TS185" s="0"/>
      <c r="TT185" s="0"/>
      <c r="TU185" s="0"/>
      <c r="TV185" s="0"/>
      <c r="TW185" s="0"/>
      <c r="TX185" s="0"/>
      <c r="TY185" s="0"/>
      <c r="TZ185" s="0"/>
      <c r="UA185" s="0"/>
      <c r="UB185" s="0"/>
      <c r="UC185" s="0"/>
      <c r="UD185" s="0"/>
      <c r="UE185" s="0"/>
      <c r="UF185" s="0"/>
      <c r="UG185" s="0"/>
      <c r="UH185" s="0"/>
      <c r="UI185" s="0"/>
      <c r="UJ185" s="0"/>
      <c r="UK185" s="0"/>
      <c r="UL185" s="0"/>
      <c r="UM185" s="0"/>
      <c r="UN185" s="0"/>
      <c r="UO185" s="0"/>
      <c r="UP185" s="0"/>
      <c r="UQ185" s="0"/>
      <c r="UR185" s="0"/>
      <c r="US185" s="0"/>
      <c r="UT185" s="0"/>
      <c r="UU185" s="0"/>
      <c r="UV185" s="0"/>
      <c r="UW185" s="0"/>
      <c r="UX185" s="0"/>
      <c r="UY185" s="0"/>
      <c r="UZ185" s="0"/>
      <c r="VA185" s="0"/>
      <c r="VB185" s="0"/>
      <c r="VC185" s="0"/>
      <c r="VD185" s="0"/>
      <c r="VE185" s="0"/>
      <c r="VF185" s="0"/>
      <c r="VG185" s="0"/>
      <c r="VH185" s="0"/>
      <c r="VI185" s="0"/>
      <c r="VJ185" s="0"/>
      <c r="VK185" s="0"/>
      <c r="VL185" s="0"/>
      <c r="VM185" s="0"/>
      <c r="VN185" s="0"/>
      <c r="VO185" s="0"/>
      <c r="VP185" s="0"/>
      <c r="VQ185" s="0"/>
      <c r="VR185" s="0"/>
      <c r="VS185" s="0"/>
      <c r="VT185" s="0"/>
      <c r="VU185" s="0"/>
      <c r="VV185" s="0"/>
      <c r="VW185" s="0"/>
      <c r="VX185" s="0"/>
      <c r="VY185" s="0"/>
      <c r="VZ185" s="0"/>
      <c r="WA185" s="0"/>
      <c r="WB185" s="0"/>
      <c r="WC185" s="0"/>
      <c r="WD185" s="0"/>
      <c r="WE185" s="0"/>
      <c r="WF185" s="0"/>
      <c r="WG185" s="0"/>
      <c r="WH185" s="0"/>
      <c r="WI185" s="0"/>
      <c r="WJ185" s="0"/>
      <c r="WK185" s="0"/>
      <c r="WL185" s="0"/>
      <c r="WM185" s="0"/>
      <c r="WN185" s="0"/>
      <c r="WO185" s="0"/>
      <c r="WP185" s="0"/>
      <c r="WQ185" s="0"/>
      <c r="WR185" s="0"/>
      <c r="WS185" s="0"/>
      <c r="WT185" s="0"/>
      <c r="WU185" s="0"/>
      <c r="WV185" s="0"/>
      <c r="WW185" s="0"/>
      <c r="WX185" s="0"/>
      <c r="WY185" s="0"/>
      <c r="WZ185" s="0"/>
      <c r="XA185" s="0"/>
      <c r="XB185" s="0"/>
      <c r="XC185" s="0"/>
      <c r="XD185" s="0"/>
      <c r="XE185" s="0"/>
      <c r="XF185" s="0"/>
      <c r="XG185" s="0"/>
      <c r="XH185" s="0"/>
      <c r="XI185" s="0"/>
      <c r="XJ185" s="0"/>
      <c r="XK185" s="0"/>
      <c r="XL185" s="0"/>
      <c r="XM185" s="0"/>
      <c r="XN185" s="0"/>
      <c r="XO185" s="0"/>
      <c r="XP185" s="0"/>
      <c r="XQ185" s="0"/>
      <c r="XR185" s="0"/>
      <c r="XS185" s="0"/>
      <c r="XT185" s="0"/>
      <c r="XU185" s="0"/>
      <c r="XV185" s="0"/>
      <c r="XW185" s="0"/>
      <c r="XX185" s="0"/>
      <c r="XY185" s="0"/>
      <c r="XZ185" s="0"/>
      <c r="YA185" s="0"/>
      <c r="YB185" s="0"/>
      <c r="YC185" s="0"/>
      <c r="YD185" s="0"/>
      <c r="YE185" s="0"/>
      <c r="YF185" s="0"/>
      <c r="YG185" s="0"/>
      <c r="YH185" s="0"/>
      <c r="YI185" s="0"/>
      <c r="YJ185" s="0"/>
      <c r="YK185" s="0"/>
      <c r="YL185" s="0"/>
      <c r="YM185" s="0"/>
      <c r="YN185" s="0"/>
      <c r="YO185" s="0"/>
      <c r="YP185" s="0"/>
      <c r="YQ185" s="0"/>
      <c r="YR185" s="0"/>
      <c r="YS185" s="0"/>
      <c r="YT185" s="0"/>
      <c r="YU185" s="0"/>
      <c r="YV185" s="0"/>
      <c r="YW185" s="0"/>
      <c r="YX185" s="0"/>
      <c r="YY185" s="0"/>
      <c r="YZ185" s="0"/>
      <c r="ZA185" s="0"/>
      <c r="ZB185" s="0"/>
      <c r="ZC185" s="0"/>
      <c r="ZD185" s="0"/>
      <c r="ZE185" s="0"/>
      <c r="ZF185" s="0"/>
      <c r="ZG185" s="0"/>
      <c r="ZH185" s="0"/>
      <c r="ZI185" s="0"/>
      <c r="ZJ185" s="0"/>
      <c r="ZK185" s="0"/>
      <c r="ZL185" s="0"/>
      <c r="ZM185" s="0"/>
      <c r="ZN185" s="0"/>
      <c r="ZO185" s="0"/>
      <c r="ZP185" s="0"/>
      <c r="ZQ185" s="0"/>
      <c r="ZR185" s="0"/>
      <c r="ZS185" s="0"/>
      <c r="ZT185" s="0"/>
      <c r="ZU185" s="0"/>
      <c r="ZV185" s="0"/>
      <c r="ZW185" s="0"/>
      <c r="ZX185" s="0"/>
      <c r="ZY185" s="0"/>
      <c r="ZZ185" s="0"/>
      <c r="AAA185" s="0"/>
      <c r="AAB185" s="0"/>
      <c r="AAC185" s="0"/>
      <c r="AAD185" s="0"/>
      <c r="AAE185" s="0"/>
      <c r="AAF185" s="0"/>
      <c r="AAG185" s="0"/>
      <c r="AAH185" s="0"/>
      <c r="AAI185" s="0"/>
      <c r="AAJ185" s="0"/>
      <c r="AAK185" s="0"/>
      <c r="AAL185" s="0"/>
      <c r="AAM185" s="0"/>
      <c r="AAN185" s="0"/>
      <c r="AAO185" s="0"/>
      <c r="AAP185" s="0"/>
      <c r="AAQ185" s="0"/>
      <c r="AAR185" s="0"/>
      <c r="AAS185" s="0"/>
      <c r="AAT185" s="0"/>
      <c r="AAU185" s="0"/>
      <c r="AAV185" s="0"/>
      <c r="AAW185" s="0"/>
      <c r="AAX185" s="0"/>
      <c r="AAY185" s="0"/>
      <c r="AAZ185" s="0"/>
      <c r="ABA185" s="0"/>
      <c r="ABB185" s="0"/>
      <c r="ABC185" s="0"/>
      <c r="ABD185" s="0"/>
      <c r="ABE185" s="0"/>
      <c r="ABF185" s="0"/>
      <c r="ABG185" s="0"/>
      <c r="ABH185" s="0"/>
      <c r="ABI185" s="0"/>
      <c r="ABJ185" s="0"/>
      <c r="ABK185" s="0"/>
      <c r="ABL185" s="0"/>
      <c r="ABM185" s="0"/>
      <c r="ABN185" s="0"/>
      <c r="ABO185" s="0"/>
      <c r="ABP185" s="0"/>
      <c r="ABQ185" s="0"/>
      <c r="ABR185" s="0"/>
      <c r="ABS185" s="0"/>
      <c r="ABT185" s="0"/>
      <c r="ABU185" s="0"/>
      <c r="ABV185" s="0"/>
      <c r="ABW185" s="0"/>
      <c r="ABX185" s="0"/>
      <c r="ABY185" s="0"/>
      <c r="ABZ185" s="0"/>
      <c r="ACA185" s="0"/>
      <c r="ACB185" s="0"/>
      <c r="ACC185" s="0"/>
      <c r="ACD185" s="0"/>
      <c r="ACE185" s="0"/>
      <c r="ACF185" s="0"/>
      <c r="ACG185" s="0"/>
      <c r="ACH185" s="0"/>
      <c r="ACI185" s="0"/>
      <c r="ACJ185" s="0"/>
      <c r="ACK185" s="0"/>
      <c r="ACL185" s="0"/>
      <c r="ACM185" s="0"/>
      <c r="ACN185" s="0"/>
      <c r="ACO185" s="0"/>
      <c r="ACP185" s="0"/>
      <c r="ACQ185" s="0"/>
      <c r="ACR185" s="0"/>
      <c r="ACS185" s="0"/>
      <c r="ACT185" s="0"/>
      <c r="ACU185" s="0"/>
      <c r="ACV185" s="0"/>
      <c r="ACW185" s="0"/>
      <c r="ACX185" s="0"/>
      <c r="ACY185" s="0"/>
      <c r="ACZ185" s="0"/>
      <c r="ADA185" s="0"/>
      <c r="ADB185" s="0"/>
      <c r="ADC185" s="0"/>
      <c r="ADD185" s="0"/>
      <c r="ADE185" s="0"/>
      <c r="ADF185" s="0"/>
      <c r="ADG185" s="0"/>
      <c r="ADH185" s="0"/>
      <c r="ADI185" s="0"/>
      <c r="ADJ185" s="0"/>
      <c r="ADK185" s="0"/>
      <c r="ADL185" s="0"/>
      <c r="ADM185" s="0"/>
      <c r="ADN185" s="0"/>
      <c r="ADO185" s="0"/>
      <c r="ADP185" s="0"/>
      <c r="ADQ185" s="0"/>
      <c r="ADR185" s="0"/>
      <c r="ADS185" s="0"/>
      <c r="ADT185" s="0"/>
      <c r="ADU185" s="0"/>
      <c r="ADV185" s="0"/>
      <c r="ADW185" s="0"/>
      <c r="ADX185" s="0"/>
      <c r="ADY185" s="0"/>
      <c r="ADZ185" s="0"/>
      <c r="AEA185" s="0"/>
      <c r="AEB185" s="0"/>
      <c r="AEC185" s="0"/>
      <c r="AED185" s="0"/>
      <c r="AEE185" s="0"/>
      <c r="AEF185" s="0"/>
      <c r="AEG185" s="0"/>
      <c r="AEH185" s="0"/>
      <c r="AEI185" s="0"/>
      <c r="AEJ185" s="0"/>
      <c r="AEK185" s="0"/>
      <c r="AEL185" s="0"/>
      <c r="AEM185" s="0"/>
      <c r="AEN185" s="0"/>
      <c r="AEO185" s="0"/>
      <c r="AEP185" s="0"/>
      <c r="AEQ185" s="0"/>
      <c r="AER185" s="0"/>
      <c r="AES185" s="0"/>
      <c r="AET185" s="0"/>
      <c r="AEU185" s="0"/>
      <c r="AEV185" s="0"/>
      <c r="AEW185" s="0"/>
      <c r="AEX185" s="0"/>
      <c r="AEY185" s="0"/>
      <c r="AEZ185" s="0"/>
      <c r="AFA185" s="0"/>
      <c r="AFB185" s="0"/>
      <c r="AFC185" s="0"/>
      <c r="AFD185" s="0"/>
      <c r="AFE185" s="0"/>
      <c r="AFF185" s="0"/>
      <c r="AFG185" s="0"/>
      <c r="AFH185" s="0"/>
      <c r="AFI185" s="0"/>
      <c r="AFJ185" s="0"/>
      <c r="AFK185" s="0"/>
      <c r="AFL185" s="0"/>
      <c r="AFM185" s="0"/>
      <c r="AFN185" s="0"/>
      <c r="AFO185" s="0"/>
      <c r="AFP185" s="0"/>
      <c r="AFQ185" s="0"/>
      <c r="AFR185" s="0"/>
      <c r="AFS185" s="0"/>
      <c r="AFT185" s="0"/>
      <c r="AFU185" s="0"/>
      <c r="AFV185" s="0"/>
      <c r="AFW185" s="0"/>
      <c r="AFX185" s="0"/>
      <c r="AFY185" s="0"/>
      <c r="AFZ185" s="0"/>
      <c r="AGA185" s="0"/>
      <c r="AGB185" s="0"/>
      <c r="AGC185" s="0"/>
      <c r="AGD185" s="0"/>
      <c r="AGE185" s="0"/>
      <c r="AGF185" s="0"/>
      <c r="AGG185" s="0"/>
      <c r="AGH185" s="0"/>
      <c r="AGI185" s="0"/>
      <c r="AGJ185" s="0"/>
      <c r="AGK185" s="0"/>
      <c r="AGL185" s="0"/>
      <c r="AGM185" s="0"/>
      <c r="AGN185" s="0"/>
      <c r="AGO185" s="0"/>
      <c r="AGP185" s="0"/>
      <c r="AGQ185" s="0"/>
      <c r="AGR185" s="0"/>
      <c r="AGS185" s="0"/>
      <c r="AGT185" s="0"/>
      <c r="AGU185" s="0"/>
      <c r="AGV185" s="0"/>
      <c r="AGW185" s="0"/>
      <c r="AGX185" s="0"/>
      <c r="AGY185" s="0"/>
      <c r="AGZ185" s="0"/>
      <c r="AHA185" s="0"/>
      <c r="AHB185" s="0"/>
      <c r="AHC185" s="0"/>
      <c r="AHD185" s="0"/>
      <c r="AHE185" s="0"/>
      <c r="AHF185" s="0"/>
      <c r="AHG185" s="0"/>
      <c r="AHH185" s="0"/>
      <c r="AHI185" s="0"/>
      <c r="AHJ185" s="0"/>
      <c r="AHK185" s="0"/>
      <c r="AHL185" s="0"/>
      <c r="AHM185" s="0"/>
      <c r="AHN185" s="0"/>
      <c r="AHO185" s="0"/>
      <c r="AHP185" s="0"/>
      <c r="AHQ185" s="0"/>
      <c r="AHR185" s="0"/>
      <c r="AHS185" s="0"/>
      <c r="AHT185" s="0"/>
      <c r="AHU185" s="0"/>
      <c r="AHV185" s="0"/>
      <c r="AHW185" s="0"/>
      <c r="AHX185" s="0"/>
      <c r="AHY185" s="0"/>
      <c r="AHZ185" s="0"/>
      <c r="AIA185" s="0"/>
      <c r="AIB185" s="0"/>
      <c r="AIC185" s="0"/>
      <c r="AID185" s="0"/>
      <c r="AIE185" s="0"/>
      <c r="AIF185" s="0"/>
      <c r="AIG185" s="0"/>
      <c r="AIH185" s="0"/>
      <c r="AII185" s="0"/>
      <c r="AIJ185" s="0"/>
      <c r="AIK185" s="0"/>
      <c r="AIL185" s="0"/>
      <c r="AIM185" s="0"/>
      <c r="AIN185" s="0"/>
      <c r="AIO185" s="0"/>
      <c r="AIP185" s="0"/>
      <c r="AIQ185" s="0"/>
      <c r="AIR185" s="0"/>
      <c r="AIS185" s="0"/>
      <c r="AIT185" s="0"/>
      <c r="AIU185" s="0"/>
      <c r="AIV185" s="0"/>
      <c r="AIW185" s="0"/>
      <c r="AIX185" s="0"/>
      <c r="AIY185" s="0"/>
      <c r="AIZ185" s="0"/>
      <c r="AJA185" s="0"/>
      <c r="AJB185" s="0"/>
      <c r="AJC185" s="0"/>
      <c r="AJD185" s="0"/>
      <c r="AJE185" s="0"/>
      <c r="AJF185" s="0"/>
      <c r="AJG185" s="0"/>
      <c r="AJH185" s="0"/>
      <c r="AJI185" s="0"/>
      <c r="AJJ185" s="0"/>
      <c r="AJK185" s="0"/>
      <c r="AJL185" s="0"/>
      <c r="AJM185" s="0"/>
      <c r="AJN185" s="0"/>
      <c r="AJO185" s="0"/>
      <c r="AJP185" s="0"/>
      <c r="AJQ185" s="0"/>
      <c r="AJR185" s="0"/>
      <c r="AJS185" s="0"/>
      <c r="AJT185" s="0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customFormat="false" ht="18.6" hidden="false" customHeight="true" outlineLevel="0" collapsed="false">
      <c r="A186" s="43" t="s">
        <v>517</v>
      </c>
      <c r="B186" s="43" t="s">
        <v>518</v>
      </c>
      <c r="C186" s="65" t="s">
        <v>169</v>
      </c>
      <c r="D186" s="65"/>
      <c r="E186" s="43"/>
      <c r="F186" s="43"/>
      <c r="G186" s="43" t="s">
        <v>134</v>
      </c>
      <c r="H186" s="43"/>
      <c r="I186" s="43" t="s">
        <v>146</v>
      </c>
      <c r="J186" s="43"/>
      <c r="K186" s="43"/>
      <c r="L186" s="0"/>
      <c r="M186" s="67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 s="0"/>
      <c r="GH186" s="0"/>
      <c r="GI186" s="0"/>
      <c r="GJ186" s="0"/>
      <c r="GK186" s="0"/>
      <c r="GL186" s="0"/>
      <c r="GM186" s="0"/>
      <c r="GN186" s="0"/>
      <c r="GO186" s="0"/>
      <c r="GP186" s="0"/>
      <c r="GQ186" s="0"/>
      <c r="GR186" s="0"/>
      <c r="GS186" s="0"/>
      <c r="GT186" s="0"/>
      <c r="GU186" s="0"/>
      <c r="GV186" s="0"/>
      <c r="GW186" s="0"/>
      <c r="GX186" s="0"/>
      <c r="GY186" s="0"/>
      <c r="GZ186" s="0"/>
      <c r="HA186" s="0"/>
      <c r="HB186" s="0"/>
      <c r="HC186" s="0"/>
      <c r="HD186" s="0"/>
      <c r="HE186" s="0"/>
      <c r="HF186" s="0"/>
      <c r="HG186" s="0"/>
      <c r="HH186" s="0"/>
      <c r="HI186" s="0"/>
      <c r="HJ186" s="0"/>
      <c r="HK186" s="0"/>
      <c r="HL186" s="0"/>
      <c r="HM186" s="0"/>
      <c r="HN186" s="0"/>
      <c r="HO186" s="0"/>
      <c r="HP186" s="0"/>
      <c r="HQ186" s="0"/>
      <c r="HR186" s="0"/>
      <c r="HS186" s="0"/>
      <c r="HT186" s="0"/>
      <c r="HU186" s="0"/>
      <c r="HV186" s="0"/>
      <c r="HW186" s="0"/>
      <c r="HX186" s="0"/>
      <c r="HY186" s="0"/>
      <c r="HZ186" s="0"/>
      <c r="IA186" s="0"/>
      <c r="IB186" s="0"/>
      <c r="IC186" s="0"/>
      <c r="ID186" s="0"/>
      <c r="IE186" s="0"/>
      <c r="IF186" s="0"/>
      <c r="IG186" s="0"/>
      <c r="IH186" s="0"/>
      <c r="II186" s="0"/>
      <c r="IJ186" s="0"/>
      <c r="IK186" s="0"/>
      <c r="IL186" s="0"/>
      <c r="IM186" s="0"/>
      <c r="IN186" s="0"/>
      <c r="IO186" s="0"/>
      <c r="IP186" s="0"/>
      <c r="IQ186" s="0"/>
      <c r="IR186" s="0"/>
      <c r="IS186" s="0"/>
      <c r="IT186" s="0"/>
      <c r="IU186" s="0"/>
      <c r="IV186" s="0"/>
      <c r="IW186" s="0"/>
      <c r="IX186" s="0"/>
      <c r="IY186" s="0"/>
      <c r="IZ186" s="0"/>
      <c r="JA186" s="0"/>
      <c r="JB186" s="0"/>
      <c r="JC186" s="0"/>
      <c r="JD186" s="0"/>
      <c r="JE186" s="0"/>
      <c r="JF186" s="0"/>
      <c r="JG186" s="0"/>
      <c r="JH186" s="0"/>
      <c r="JI186" s="0"/>
      <c r="JJ186" s="0"/>
      <c r="JK186" s="0"/>
      <c r="JL186" s="0"/>
      <c r="JM186" s="0"/>
      <c r="JN186" s="0"/>
      <c r="JO186" s="0"/>
      <c r="JP186" s="0"/>
      <c r="JQ186" s="0"/>
      <c r="JR186" s="0"/>
      <c r="JS186" s="0"/>
      <c r="JT186" s="0"/>
      <c r="JU186" s="0"/>
      <c r="JV186" s="0"/>
      <c r="JW186" s="0"/>
      <c r="JX186" s="0"/>
      <c r="JY186" s="0"/>
      <c r="JZ186" s="0"/>
      <c r="KA186" s="0"/>
      <c r="KB186" s="0"/>
      <c r="KC186" s="0"/>
      <c r="KD186" s="0"/>
      <c r="KE186" s="0"/>
      <c r="KF186" s="0"/>
      <c r="KG186" s="0"/>
      <c r="KH186" s="0"/>
      <c r="KI186" s="0"/>
      <c r="KJ186" s="0"/>
      <c r="KK186" s="0"/>
      <c r="KL186" s="0"/>
      <c r="KM186" s="0"/>
      <c r="KN186" s="0"/>
      <c r="KO186" s="0"/>
      <c r="KP186" s="0"/>
      <c r="KQ186" s="0"/>
      <c r="KR186" s="0"/>
      <c r="KS186" s="0"/>
      <c r="KT186" s="0"/>
      <c r="KU186" s="0"/>
      <c r="KV186" s="0"/>
      <c r="KW186" s="0"/>
      <c r="KX186" s="0"/>
      <c r="KY186" s="0"/>
      <c r="KZ186" s="0"/>
      <c r="LA186" s="0"/>
      <c r="LB186" s="0"/>
      <c r="LC186" s="0"/>
      <c r="LD186" s="0"/>
      <c r="LE186" s="0"/>
      <c r="LF186" s="0"/>
      <c r="LG186" s="0"/>
      <c r="LH186" s="0"/>
      <c r="LI186" s="0"/>
      <c r="LJ186" s="0"/>
      <c r="LK186" s="0"/>
      <c r="LL186" s="0"/>
      <c r="LM186" s="0"/>
      <c r="LN186" s="0"/>
      <c r="LO186" s="0"/>
      <c r="LP186" s="0"/>
      <c r="LQ186" s="0"/>
      <c r="LR186" s="0"/>
      <c r="LS186" s="0"/>
      <c r="LT186" s="0"/>
      <c r="LU186" s="0"/>
      <c r="LV186" s="0"/>
      <c r="LW186" s="0"/>
      <c r="LX186" s="0"/>
      <c r="LY186" s="0"/>
      <c r="LZ186" s="0"/>
      <c r="MA186" s="0"/>
      <c r="MB186" s="0"/>
      <c r="MC186" s="0"/>
      <c r="MD186" s="0"/>
      <c r="ME186" s="0"/>
      <c r="MF186" s="0"/>
      <c r="MG186" s="0"/>
      <c r="MH186" s="0"/>
      <c r="MI186" s="0"/>
      <c r="MJ186" s="0"/>
      <c r="MK186" s="0"/>
      <c r="ML186" s="0"/>
      <c r="MM186" s="0"/>
      <c r="MN186" s="0"/>
      <c r="MO186" s="0"/>
      <c r="MP186" s="0"/>
      <c r="MQ186" s="0"/>
      <c r="MR186" s="0"/>
      <c r="MS186" s="0"/>
      <c r="MT186" s="0"/>
      <c r="MU186" s="0"/>
      <c r="MV186" s="0"/>
      <c r="MW186" s="0"/>
      <c r="MX186" s="0"/>
      <c r="MY186" s="0"/>
      <c r="MZ186" s="0"/>
      <c r="NA186" s="0"/>
      <c r="NB186" s="0"/>
      <c r="NC186" s="0"/>
      <c r="ND186" s="0"/>
      <c r="NE186" s="0"/>
      <c r="NF186" s="0"/>
      <c r="NG186" s="0"/>
      <c r="NH186" s="0"/>
      <c r="NI186" s="0"/>
      <c r="NJ186" s="0"/>
      <c r="NK186" s="0"/>
      <c r="NL186" s="0"/>
      <c r="NM186" s="0"/>
      <c r="NN186" s="0"/>
      <c r="NO186" s="0"/>
      <c r="NP186" s="0"/>
      <c r="NQ186" s="0"/>
      <c r="NR186" s="0"/>
      <c r="NS186" s="0"/>
      <c r="NT186" s="0"/>
      <c r="NU186" s="0"/>
      <c r="NV186" s="0"/>
      <c r="NW186" s="0"/>
      <c r="NX186" s="0"/>
      <c r="NY186" s="0"/>
      <c r="NZ186" s="0"/>
      <c r="OA186" s="0"/>
      <c r="OB186" s="0"/>
      <c r="OC186" s="0"/>
      <c r="OD186" s="0"/>
      <c r="OE186" s="0"/>
      <c r="OF186" s="0"/>
      <c r="OG186" s="0"/>
      <c r="OH186" s="0"/>
      <c r="OI186" s="0"/>
      <c r="OJ186" s="0"/>
      <c r="OK186" s="0"/>
      <c r="OL186" s="0"/>
      <c r="OM186" s="0"/>
      <c r="ON186" s="0"/>
      <c r="OO186" s="0"/>
      <c r="OP186" s="0"/>
      <c r="OQ186" s="0"/>
      <c r="OR186" s="0"/>
      <c r="OS186" s="0"/>
      <c r="OT186" s="0"/>
      <c r="OU186" s="0"/>
      <c r="OV186" s="0"/>
      <c r="OW186" s="0"/>
      <c r="OX186" s="0"/>
      <c r="OY186" s="0"/>
      <c r="OZ186" s="0"/>
      <c r="PA186" s="0"/>
      <c r="PB186" s="0"/>
      <c r="PC186" s="0"/>
      <c r="PD186" s="0"/>
      <c r="PE186" s="0"/>
      <c r="PF186" s="0"/>
      <c r="PG186" s="0"/>
      <c r="PH186" s="0"/>
      <c r="PI186" s="0"/>
      <c r="PJ186" s="0"/>
      <c r="PK186" s="0"/>
      <c r="PL186" s="0"/>
      <c r="PM186" s="0"/>
      <c r="PN186" s="0"/>
      <c r="PO186" s="0"/>
      <c r="PP186" s="0"/>
      <c r="PQ186" s="0"/>
      <c r="PR186" s="0"/>
      <c r="PS186" s="0"/>
      <c r="PT186" s="0"/>
      <c r="PU186" s="0"/>
      <c r="PV186" s="0"/>
      <c r="PW186" s="0"/>
      <c r="PX186" s="0"/>
      <c r="PY186" s="0"/>
      <c r="PZ186" s="0"/>
      <c r="QA186" s="0"/>
      <c r="QB186" s="0"/>
      <c r="QC186" s="0"/>
      <c r="QD186" s="0"/>
      <c r="QE186" s="0"/>
      <c r="QF186" s="0"/>
      <c r="QG186" s="0"/>
      <c r="QH186" s="0"/>
      <c r="QI186" s="0"/>
      <c r="QJ186" s="0"/>
      <c r="QK186" s="0"/>
      <c r="QL186" s="0"/>
      <c r="QM186" s="0"/>
      <c r="QN186" s="0"/>
      <c r="QO186" s="0"/>
      <c r="QP186" s="0"/>
      <c r="QQ186" s="0"/>
      <c r="QR186" s="0"/>
      <c r="QS186" s="0"/>
      <c r="QT186" s="0"/>
      <c r="QU186" s="0"/>
      <c r="QV186" s="0"/>
      <c r="QW186" s="0"/>
      <c r="QX186" s="0"/>
      <c r="QY186" s="0"/>
      <c r="QZ186" s="0"/>
      <c r="RA186" s="0"/>
      <c r="RB186" s="0"/>
      <c r="RC186" s="0"/>
      <c r="RD186" s="0"/>
      <c r="RE186" s="0"/>
      <c r="RF186" s="0"/>
      <c r="RG186" s="0"/>
      <c r="RH186" s="0"/>
      <c r="RI186" s="0"/>
      <c r="RJ186" s="0"/>
      <c r="RK186" s="0"/>
      <c r="RL186" s="0"/>
      <c r="RM186" s="0"/>
      <c r="RN186" s="0"/>
      <c r="RO186" s="0"/>
      <c r="RP186" s="0"/>
      <c r="RQ186" s="0"/>
      <c r="RR186" s="0"/>
      <c r="RS186" s="0"/>
      <c r="RT186" s="0"/>
      <c r="RU186" s="0"/>
      <c r="RV186" s="0"/>
      <c r="RW186" s="0"/>
      <c r="RX186" s="0"/>
      <c r="RY186" s="0"/>
      <c r="RZ186" s="0"/>
      <c r="SA186" s="0"/>
      <c r="SB186" s="0"/>
      <c r="SC186" s="0"/>
      <c r="SD186" s="0"/>
      <c r="SE186" s="0"/>
      <c r="SF186" s="0"/>
      <c r="SG186" s="0"/>
      <c r="SH186" s="0"/>
      <c r="SI186" s="0"/>
      <c r="SJ186" s="0"/>
      <c r="SK186" s="0"/>
      <c r="SL186" s="0"/>
      <c r="SM186" s="0"/>
      <c r="SN186" s="0"/>
      <c r="SO186" s="0"/>
      <c r="SP186" s="0"/>
      <c r="SQ186" s="0"/>
      <c r="SR186" s="0"/>
      <c r="SS186" s="0"/>
      <c r="ST186" s="0"/>
      <c r="SU186" s="0"/>
      <c r="SV186" s="0"/>
      <c r="SW186" s="0"/>
      <c r="SX186" s="0"/>
      <c r="SY186" s="0"/>
      <c r="SZ186" s="0"/>
      <c r="TA186" s="0"/>
      <c r="TB186" s="0"/>
      <c r="TC186" s="0"/>
      <c r="TD186" s="0"/>
      <c r="TE186" s="0"/>
      <c r="TF186" s="0"/>
      <c r="TG186" s="0"/>
      <c r="TH186" s="0"/>
      <c r="TI186" s="0"/>
      <c r="TJ186" s="0"/>
      <c r="TK186" s="0"/>
      <c r="TL186" s="0"/>
      <c r="TM186" s="0"/>
      <c r="TN186" s="0"/>
      <c r="TO186" s="0"/>
      <c r="TP186" s="0"/>
      <c r="TQ186" s="0"/>
      <c r="TR186" s="0"/>
      <c r="TS186" s="0"/>
      <c r="TT186" s="0"/>
      <c r="TU186" s="0"/>
      <c r="TV186" s="0"/>
      <c r="TW186" s="0"/>
      <c r="TX186" s="0"/>
      <c r="TY186" s="0"/>
      <c r="TZ186" s="0"/>
      <c r="UA186" s="0"/>
      <c r="UB186" s="0"/>
      <c r="UC186" s="0"/>
      <c r="UD186" s="0"/>
      <c r="UE186" s="0"/>
      <c r="UF186" s="0"/>
      <c r="UG186" s="0"/>
      <c r="UH186" s="0"/>
      <c r="UI186" s="0"/>
      <c r="UJ186" s="0"/>
      <c r="UK186" s="0"/>
      <c r="UL186" s="0"/>
      <c r="UM186" s="0"/>
      <c r="UN186" s="0"/>
      <c r="UO186" s="0"/>
      <c r="UP186" s="0"/>
      <c r="UQ186" s="0"/>
      <c r="UR186" s="0"/>
      <c r="US186" s="0"/>
      <c r="UT186" s="0"/>
      <c r="UU186" s="0"/>
      <c r="UV186" s="0"/>
      <c r="UW186" s="0"/>
      <c r="UX186" s="0"/>
      <c r="UY186" s="0"/>
      <c r="UZ186" s="0"/>
      <c r="VA186" s="0"/>
      <c r="VB186" s="0"/>
      <c r="VC186" s="0"/>
      <c r="VD186" s="0"/>
      <c r="VE186" s="0"/>
      <c r="VF186" s="0"/>
      <c r="VG186" s="0"/>
      <c r="VH186" s="0"/>
      <c r="VI186" s="0"/>
      <c r="VJ186" s="0"/>
      <c r="VK186" s="0"/>
      <c r="VL186" s="0"/>
      <c r="VM186" s="0"/>
      <c r="VN186" s="0"/>
      <c r="VO186" s="0"/>
      <c r="VP186" s="0"/>
      <c r="VQ186" s="0"/>
      <c r="VR186" s="0"/>
      <c r="VS186" s="0"/>
      <c r="VT186" s="0"/>
      <c r="VU186" s="0"/>
      <c r="VV186" s="0"/>
      <c r="VW186" s="0"/>
      <c r="VX186" s="0"/>
      <c r="VY186" s="0"/>
      <c r="VZ186" s="0"/>
      <c r="WA186" s="0"/>
      <c r="WB186" s="0"/>
      <c r="WC186" s="0"/>
      <c r="WD186" s="0"/>
      <c r="WE186" s="0"/>
      <c r="WF186" s="0"/>
      <c r="WG186" s="0"/>
      <c r="WH186" s="0"/>
      <c r="WI186" s="0"/>
      <c r="WJ186" s="0"/>
      <c r="WK186" s="0"/>
      <c r="WL186" s="0"/>
      <c r="WM186" s="0"/>
      <c r="WN186" s="0"/>
      <c r="WO186" s="0"/>
      <c r="WP186" s="0"/>
      <c r="WQ186" s="0"/>
      <c r="WR186" s="0"/>
      <c r="WS186" s="0"/>
      <c r="WT186" s="0"/>
      <c r="WU186" s="0"/>
      <c r="WV186" s="0"/>
      <c r="WW186" s="0"/>
      <c r="WX186" s="0"/>
      <c r="WY186" s="0"/>
      <c r="WZ186" s="0"/>
      <c r="XA186" s="0"/>
      <c r="XB186" s="0"/>
      <c r="XC186" s="0"/>
      <c r="XD186" s="0"/>
      <c r="XE186" s="0"/>
      <c r="XF186" s="0"/>
      <c r="XG186" s="0"/>
      <c r="XH186" s="0"/>
      <c r="XI186" s="0"/>
      <c r="XJ186" s="0"/>
      <c r="XK186" s="0"/>
      <c r="XL186" s="0"/>
      <c r="XM186" s="0"/>
      <c r="XN186" s="0"/>
      <c r="XO186" s="0"/>
      <c r="XP186" s="0"/>
      <c r="XQ186" s="0"/>
      <c r="XR186" s="0"/>
      <c r="XS186" s="0"/>
      <c r="XT186" s="0"/>
      <c r="XU186" s="0"/>
      <c r="XV186" s="0"/>
      <c r="XW186" s="0"/>
      <c r="XX186" s="0"/>
      <c r="XY186" s="0"/>
      <c r="XZ186" s="0"/>
      <c r="YA186" s="0"/>
      <c r="YB186" s="0"/>
      <c r="YC186" s="0"/>
      <c r="YD186" s="0"/>
      <c r="YE186" s="0"/>
      <c r="YF186" s="0"/>
      <c r="YG186" s="0"/>
      <c r="YH186" s="0"/>
      <c r="YI186" s="0"/>
      <c r="YJ186" s="0"/>
      <c r="YK186" s="0"/>
      <c r="YL186" s="0"/>
      <c r="YM186" s="0"/>
      <c r="YN186" s="0"/>
      <c r="YO186" s="0"/>
      <c r="YP186" s="0"/>
      <c r="YQ186" s="0"/>
      <c r="YR186" s="0"/>
      <c r="YS186" s="0"/>
      <c r="YT186" s="0"/>
      <c r="YU186" s="0"/>
      <c r="YV186" s="0"/>
      <c r="YW186" s="0"/>
      <c r="YX186" s="0"/>
      <c r="YY186" s="0"/>
      <c r="YZ186" s="0"/>
      <c r="ZA186" s="0"/>
      <c r="ZB186" s="0"/>
      <c r="ZC186" s="0"/>
      <c r="ZD186" s="0"/>
      <c r="ZE186" s="0"/>
      <c r="ZF186" s="0"/>
      <c r="ZG186" s="0"/>
      <c r="ZH186" s="0"/>
      <c r="ZI186" s="0"/>
      <c r="ZJ186" s="0"/>
      <c r="ZK186" s="0"/>
      <c r="ZL186" s="0"/>
      <c r="ZM186" s="0"/>
      <c r="ZN186" s="0"/>
      <c r="ZO186" s="0"/>
      <c r="ZP186" s="0"/>
      <c r="ZQ186" s="0"/>
      <c r="ZR186" s="0"/>
      <c r="ZS186" s="0"/>
      <c r="ZT186" s="0"/>
      <c r="ZU186" s="0"/>
      <c r="ZV186" s="0"/>
      <c r="ZW186" s="0"/>
      <c r="ZX186" s="0"/>
      <c r="ZY186" s="0"/>
      <c r="ZZ186" s="0"/>
      <c r="AAA186" s="0"/>
      <c r="AAB186" s="0"/>
      <c r="AAC186" s="0"/>
      <c r="AAD186" s="0"/>
      <c r="AAE186" s="0"/>
      <c r="AAF186" s="0"/>
      <c r="AAG186" s="0"/>
      <c r="AAH186" s="0"/>
      <c r="AAI186" s="0"/>
      <c r="AAJ186" s="0"/>
      <c r="AAK186" s="0"/>
      <c r="AAL186" s="0"/>
      <c r="AAM186" s="0"/>
      <c r="AAN186" s="0"/>
      <c r="AAO186" s="0"/>
      <c r="AAP186" s="0"/>
      <c r="AAQ186" s="0"/>
      <c r="AAR186" s="0"/>
      <c r="AAS186" s="0"/>
      <c r="AAT186" s="0"/>
      <c r="AAU186" s="0"/>
      <c r="AAV186" s="0"/>
      <c r="AAW186" s="0"/>
      <c r="AAX186" s="0"/>
      <c r="AAY186" s="0"/>
      <c r="AAZ186" s="0"/>
      <c r="ABA186" s="0"/>
      <c r="ABB186" s="0"/>
      <c r="ABC186" s="0"/>
      <c r="ABD186" s="0"/>
      <c r="ABE186" s="0"/>
      <c r="ABF186" s="0"/>
      <c r="ABG186" s="0"/>
      <c r="ABH186" s="0"/>
      <c r="ABI186" s="0"/>
      <c r="ABJ186" s="0"/>
      <c r="ABK186" s="0"/>
      <c r="ABL186" s="0"/>
      <c r="ABM186" s="0"/>
      <c r="ABN186" s="0"/>
      <c r="ABO186" s="0"/>
      <c r="ABP186" s="0"/>
      <c r="ABQ186" s="0"/>
      <c r="ABR186" s="0"/>
      <c r="ABS186" s="0"/>
      <c r="ABT186" s="0"/>
      <c r="ABU186" s="0"/>
      <c r="ABV186" s="0"/>
      <c r="ABW186" s="0"/>
      <c r="ABX186" s="0"/>
      <c r="ABY186" s="0"/>
      <c r="ABZ186" s="0"/>
      <c r="ACA186" s="0"/>
      <c r="ACB186" s="0"/>
      <c r="ACC186" s="0"/>
      <c r="ACD186" s="0"/>
      <c r="ACE186" s="0"/>
      <c r="ACF186" s="0"/>
      <c r="ACG186" s="0"/>
      <c r="ACH186" s="0"/>
      <c r="ACI186" s="0"/>
      <c r="ACJ186" s="0"/>
      <c r="ACK186" s="0"/>
      <c r="ACL186" s="0"/>
      <c r="ACM186" s="0"/>
      <c r="ACN186" s="0"/>
      <c r="ACO186" s="0"/>
      <c r="ACP186" s="0"/>
      <c r="ACQ186" s="0"/>
      <c r="ACR186" s="0"/>
      <c r="ACS186" s="0"/>
      <c r="ACT186" s="0"/>
      <c r="ACU186" s="0"/>
      <c r="ACV186" s="0"/>
      <c r="ACW186" s="0"/>
      <c r="ACX186" s="0"/>
      <c r="ACY186" s="0"/>
      <c r="ACZ186" s="0"/>
      <c r="ADA186" s="0"/>
      <c r="ADB186" s="0"/>
      <c r="ADC186" s="0"/>
      <c r="ADD186" s="0"/>
      <c r="ADE186" s="0"/>
      <c r="ADF186" s="0"/>
      <c r="ADG186" s="0"/>
      <c r="ADH186" s="0"/>
      <c r="ADI186" s="0"/>
      <c r="ADJ186" s="0"/>
      <c r="ADK186" s="0"/>
      <c r="ADL186" s="0"/>
      <c r="ADM186" s="0"/>
      <c r="ADN186" s="0"/>
      <c r="ADO186" s="0"/>
      <c r="ADP186" s="0"/>
      <c r="ADQ186" s="0"/>
      <c r="ADR186" s="0"/>
      <c r="ADS186" s="0"/>
      <c r="ADT186" s="0"/>
      <c r="ADU186" s="0"/>
      <c r="ADV186" s="0"/>
      <c r="ADW186" s="0"/>
      <c r="ADX186" s="0"/>
      <c r="ADY186" s="0"/>
      <c r="ADZ186" s="0"/>
      <c r="AEA186" s="0"/>
      <c r="AEB186" s="0"/>
      <c r="AEC186" s="0"/>
      <c r="AED186" s="0"/>
      <c r="AEE186" s="0"/>
      <c r="AEF186" s="0"/>
      <c r="AEG186" s="0"/>
      <c r="AEH186" s="0"/>
      <c r="AEI186" s="0"/>
      <c r="AEJ186" s="0"/>
      <c r="AEK186" s="0"/>
      <c r="AEL186" s="0"/>
      <c r="AEM186" s="0"/>
      <c r="AEN186" s="0"/>
      <c r="AEO186" s="0"/>
      <c r="AEP186" s="0"/>
      <c r="AEQ186" s="0"/>
      <c r="AER186" s="0"/>
      <c r="AES186" s="0"/>
      <c r="AET186" s="0"/>
      <c r="AEU186" s="0"/>
      <c r="AEV186" s="0"/>
      <c r="AEW186" s="0"/>
      <c r="AEX186" s="0"/>
      <c r="AEY186" s="0"/>
      <c r="AEZ186" s="0"/>
      <c r="AFA186" s="0"/>
      <c r="AFB186" s="0"/>
      <c r="AFC186" s="0"/>
      <c r="AFD186" s="0"/>
      <c r="AFE186" s="0"/>
      <c r="AFF186" s="0"/>
      <c r="AFG186" s="0"/>
      <c r="AFH186" s="0"/>
      <c r="AFI186" s="0"/>
      <c r="AFJ186" s="0"/>
      <c r="AFK186" s="0"/>
      <c r="AFL186" s="0"/>
      <c r="AFM186" s="0"/>
      <c r="AFN186" s="0"/>
      <c r="AFO186" s="0"/>
      <c r="AFP186" s="0"/>
      <c r="AFQ186" s="0"/>
      <c r="AFR186" s="0"/>
      <c r="AFS186" s="0"/>
      <c r="AFT186" s="0"/>
      <c r="AFU186" s="0"/>
      <c r="AFV186" s="0"/>
      <c r="AFW186" s="0"/>
      <c r="AFX186" s="0"/>
      <c r="AFY186" s="0"/>
      <c r="AFZ186" s="0"/>
      <c r="AGA186" s="0"/>
      <c r="AGB186" s="0"/>
      <c r="AGC186" s="0"/>
      <c r="AGD186" s="0"/>
      <c r="AGE186" s="0"/>
      <c r="AGF186" s="0"/>
      <c r="AGG186" s="0"/>
      <c r="AGH186" s="0"/>
      <c r="AGI186" s="0"/>
      <c r="AGJ186" s="0"/>
      <c r="AGK186" s="0"/>
      <c r="AGL186" s="0"/>
      <c r="AGM186" s="0"/>
      <c r="AGN186" s="0"/>
      <c r="AGO186" s="0"/>
      <c r="AGP186" s="0"/>
      <c r="AGQ186" s="0"/>
      <c r="AGR186" s="0"/>
      <c r="AGS186" s="0"/>
      <c r="AGT186" s="0"/>
      <c r="AGU186" s="0"/>
      <c r="AGV186" s="0"/>
      <c r="AGW186" s="0"/>
      <c r="AGX186" s="0"/>
      <c r="AGY186" s="0"/>
      <c r="AGZ186" s="0"/>
      <c r="AHA186" s="0"/>
      <c r="AHB186" s="0"/>
      <c r="AHC186" s="0"/>
      <c r="AHD186" s="0"/>
      <c r="AHE186" s="0"/>
      <c r="AHF186" s="0"/>
      <c r="AHG186" s="0"/>
      <c r="AHH186" s="0"/>
      <c r="AHI186" s="0"/>
      <c r="AHJ186" s="0"/>
      <c r="AHK186" s="0"/>
      <c r="AHL186" s="0"/>
      <c r="AHM186" s="0"/>
      <c r="AHN186" s="0"/>
      <c r="AHO186" s="0"/>
      <c r="AHP186" s="0"/>
      <c r="AHQ186" s="0"/>
      <c r="AHR186" s="0"/>
      <c r="AHS186" s="0"/>
      <c r="AHT186" s="0"/>
      <c r="AHU186" s="0"/>
      <c r="AHV186" s="0"/>
      <c r="AHW186" s="0"/>
      <c r="AHX186" s="0"/>
      <c r="AHY186" s="0"/>
      <c r="AHZ186" s="0"/>
      <c r="AIA186" s="0"/>
      <c r="AIB186" s="0"/>
      <c r="AIC186" s="0"/>
      <c r="AID186" s="0"/>
      <c r="AIE186" s="0"/>
      <c r="AIF186" s="0"/>
      <c r="AIG186" s="0"/>
      <c r="AIH186" s="0"/>
      <c r="AII186" s="0"/>
      <c r="AIJ186" s="0"/>
      <c r="AIK186" s="0"/>
      <c r="AIL186" s="0"/>
      <c r="AIM186" s="0"/>
      <c r="AIN186" s="0"/>
      <c r="AIO186" s="0"/>
      <c r="AIP186" s="0"/>
      <c r="AIQ186" s="0"/>
      <c r="AIR186" s="0"/>
      <c r="AIS186" s="0"/>
      <c r="AIT186" s="0"/>
      <c r="AIU186" s="0"/>
      <c r="AIV186" s="0"/>
      <c r="AIW186" s="0"/>
      <c r="AIX186" s="0"/>
      <c r="AIY186" s="0"/>
      <c r="AIZ186" s="0"/>
      <c r="AJA186" s="0"/>
      <c r="AJB186" s="0"/>
      <c r="AJC186" s="0"/>
      <c r="AJD186" s="0"/>
      <c r="AJE186" s="0"/>
      <c r="AJF186" s="0"/>
      <c r="AJG186" s="0"/>
      <c r="AJH186" s="0"/>
      <c r="AJI186" s="0"/>
      <c r="AJJ186" s="0"/>
      <c r="AJK186" s="0"/>
      <c r="AJL186" s="0"/>
      <c r="AJM186" s="0"/>
      <c r="AJN186" s="0"/>
      <c r="AJO186" s="0"/>
      <c r="AJP186" s="0"/>
      <c r="AJQ186" s="0"/>
      <c r="AJR186" s="0"/>
      <c r="AJS186" s="0"/>
      <c r="AJT186" s="0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customFormat="false" ht="18.6" hidden="false" customHeight="true" outlineLevel="0" collapsed="false">
      <c r="A187" s="43" t="s">
        <v>519</v>
      </c>
      <c r="B187" s="43" t="s">
        <v>520</v>
      </c>
      <c r="C187" s="65" t="s">
        <v>169</v>
      </c>
      <c r="D187" s="65"/>
      <c r="E187" s="43"/>
      <c r="F187" s="43"/>
      <c r="G187" s="43" t="s">
        <v>134</v>
      </c>
      <c r="H187" s="43"/>
      <c r="I187" s="43" t="s">
        <v>146</v>
      </c>
      <c r="J187" s="43"/>
      <c r="K187" s="43"/>
      <c r="L187" s="0"/>
      <c r="M187" s="67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 s="0"/>
      <c r="GI187" s="0"/>
      <c r="GJ187" s="0"/>
      <c r="GK187" s="0"/>
      <c r="GL187" s="0"/>
      <c r="GM187" s="0"/>
      <c r="GN187" s="0"/>
      <c r="GO187" s="0"/>
      <c r="GP187" s="0"/>
      <c r="GQ187" s="0"/>
      <c r="GR187" s="0"/>
      <c r="GS187" s="0"/>
      <c r="GT187" s="0"/>
      <c r="GU187" s="0"/>
      <c r="GV187" s="0"/>
      <c r="GW187" s="0"/>
      <c r="GX187" s="0"/>
      <c r="GY187" s="0"/>
      <c r="GZ187" s="0"/>
      <c r="HA187" s="0"/>
      <c r="HB187" s="0"/>
      <c r="HC187" s="0"/>
      <c r="HD187" s="0"/>
      <c r="HE187" s="0"/>
      <c r="HF187" s="0"/>
      <c r="HG187" s="0"/>
      <c r="HH187" s="0"/>
      <c r="HI187" s="0"/>
      <c r="HJ187" s="0"/>
      <c r="HK187" s="0"/>
      <c r="HL187" s="0"/>
      <c r="HM187" s="0"/>
      <c r="HN187" s="0"/>
      <c r="HO187" s="0"/>
      <c r="HP187" s="0"/>
      <c r="HQ187" s="0"/>
      <c r="HR187" s="0"/>
      <c r="HS187" s="0"/>
      <c r="HT187" s="0"/>
      <c r="HU187" s="0"/>
      <c r="HV187" s="0"/>
      <c r="HW187" s="0"/>
      <c r="HX187" s="0"/>
      <c r="HY187" s="0"/>
      <c r="HZ187" s="0"/>
      <c r="IA187" s="0"/>
      <c r="IB187" s="0"/>
      <c r="IC187" s="0"/>
      <c r="ID187" s="0"/>
      <c r="IE187" s="0"/>
      <c r="IF187" s="0"/>
      <c r="IG187" s="0"/>
      <c r="IH187" s="0"/>
      <c r="II187" s="0"/>
      <c r="IJ187" s="0"/>
      <c r="IK187" s="0"/>
      <c r="IL187" s="0"/>
      <c r="IM187" s="0"/>
      <c r="IN187" s="0"/>
      <c r="IO187" s="0"/>
      <c r="IP187" s="0"/>
      <c r="IQ187" s="0"/>
      <c r="IR187" s="0"/>
      <c r="IS187" s="0"/>
      <c r="IT187" s="0"/>
      <c r="IU187" s="0"/>
      <c r="IV187" s="0"/>
      <c r="IW187" s="0"/>
      <c r="IX187" s="0"/>
      <c r="IY187" s="0"/>
      <c r="IZ187" s="0"/>
      <c r="JA187" s="0"/>
      <c r="JB187" s="0"/>
      <c r="JC187" s="0"/>
      <c r="JD187" s="0"/>
      <c r="JE187" s="0"/>
      <c r="JF187" s="0"/>
      <c r="JG187" s="0"/>
      <c r="JH187" s="0"/>
      <c r="JI187" s="0"/>
      <c r="JJ187" s="0"/>
      <c r="JK187" s="0"/>
      <c r="JL187" s="0"/>
      <c r="JM187" s="0"/>
      <c r="JN187" s="0"/>
      <c r="JO187" s="0"/>
      <c r="JP187" s="0"/>
      <c r="JQ187" s="0"/>
      <c r="JR187" s="0"/>
      <c r="JS187" s="0"/>
      <c r="JT187" s="0"/>
      <c r="JU187" s="0"/>
      <c r="JV187" s="0"/>
      <c r="JW187" s="0"/>
      <c r="JX187" s="0"/>
      <c r="JY187" s="0"/>
      <c r="JZ187" s="0"/>
      <c r="KA187" s="0"/>
      <c r="KB187" s="0"/>
      <c r="KC187" s="0"/>
      <c r="KD187" s="0"/>
      <c r="KE187" s="0"/>
      <c r="KF187" s="0"/>
      <c r="KG187" s="0"/>
      <c r="KH187" s="0"/>
      <c r="KI187" s="0"/>
      <c r="KJ187" s="0"/>
      <c r="KK187" s="0"/>
      <c r="KL187" s="0"/>
      <c r="KM187" s="0"/>
      <c r="KN187" s="0"/>
      <c r="KO187" s="0"/>
      <c r="KP187" s="0"/>
      <c r="KQ187" s="0"/>
      <c r="KR187" s="0"/>
      <c r="KS187" s="0"/>
      <c r="KT187" s="0"/>
      <c r="KU187" s="0"/>
      <c r="KV187" s="0"/>
      <c r="KW187" s="0"/>
      <c r="KX187" s="0"/>
      <c r="KY187" s="0"/>
      <c r="KZ187" s="0"/>
      <c r="LA187" s="0"/>
      <c r="LB187" s="0"/>
      <c r="LC187" s="0"/>
      <c r="LD187" s="0"/>
      <c r="LE187" s="0"/>
      <c r="LF187" s="0"/>
      <c r="LG187" s="0"/>
      <c r="LH187" s="0"/>
      <c r="LI187" s="0"/>
      <c r="LJ187" s="0"/>
      <c r="LK187" s="0"/>
      <c r="LL187" s="0"/>
      <c r="LM187" s="0"/>
      <c r="LN187" s="0"/>
      <c r="LO187" s="0"/>
      <c r="LP187" s="0"/>
      <c r="LQ187" s="0"/>
      <c r="LR187" s="0"/>
      <c r="LS187" s="0"/>
      <c r="LT187" s="0"/>
      <c r="LU187" s="0"/>
      <c r="LV187" s="0"/>
      <c r="LW187" s="0"/>
      <c r="LX187" s="0"/>
      <c r="LY187" s="0"/>
      <c r="LZ187" s="0"/>
      <c r="MA187" s="0"/>
      <c r="MB187" s="0"/>
      <c r="MC187" s="0"/>
      <c r="MD187" s="0"/>
      <c r="ME187" s="0"/>
      <c r="MF187" s="0"/>
      <c r="MG187" s="0"/>
      <c r="MH187" s="0"/>
      <c r="MI187" s="0"/>
      <c r="MJ187" s="0"/>
      <c r="MK187" s="0"/>
      <c r="ML187" s="0"/>
      <c r="MM187" s="0"/>
      <c r="MN187" s="0"/>
      <c r="MO187" s="0"/>
      <c r="MP187" s="0"/>
      <c r="MQ187" s="0"/>
      <c r="MR187" s="0"/>
      <c r="MS187" s="0"/>
      <c r="MT187" s="0"/>
      <c r="MU187" s="0"/>
      <c r="MV187" s="0"/>
      <c r="MW187" s="0"/>
      <c r="MX187" s="0"/>
      <c r="MY187" s="0"/>
      <c r="MZ187" s="0"/>
      <c r="NA187" s="0"/>
      <c r="NB187" s="0"/>
      <c r="NC187" s="0"/>
      <c r="ND187" s="0"/>
      <c r="NE187" s="0"/>
      <c r="NF187" s="0"/>
      <c r="NG187" s="0"/>
      <c r="NH187" s="0"/>
      <c r="NI187" s="0"/>
      <c r="NJ187" s="0"/>
      <c r="NK187" s="0"/>
      <c r="NL187" s="0"/>
      <c r="NM187" s="0"/>
      <c r="NN187" s="0"/>
      <c r="NO187" s="0"/>
      <c r="NP187" s="0"/>
      <c r="NQ187" s="0"/>
      <c r="NR187" s="0"/>
      <c r="NS187" s="0"/>
      <c r="NT187" s="0"/>
      <c r="NU187" s="0"/>
      <c r="NV187" s="0"/>
      <c r="NW187" s="0"/>
      <c r="NX187" s="0"/>
      <c r="NY187" s="0"/>
      <c r="NZ187" s="0"/>
      <c r="OA187" s="0"/>
      <c r="OB187" s="0"/>
      <c r="OC187" s="0"/>
      <c r="OD187" s="0"/>
      <c r="OE187" s="0"/>
      <c r="OF187" s="0"/>
      <c r="OG187" s="0"/>
      <c r="OH187" s="0"/>
      <c r="OI187" s="0"/>
      <c r="OJ187" s="0"/>
      <c r="OK187" s="0"/>
      <c r="OL187" s="0"/>
      <c r="OM187" s="0"/>
      <c r="ON187" s="0"/>
      <c r="OO187" s="0"/>
      <c r="OP187" s="0"/>
      <c r="OQ187" s="0"/>
      <c r="OR187" s="0"/>
      <c r="OS187" s="0"/>
      <c r="OT187" s="0"/>
      <c r="OU187" s="0"/>
      <c r="OV187" s="0"/>
      <c r="OW187" s="0"/>
      <c r="OX187" s="0"/>
      <c r="OY187" s="0"/>
      <c r="OZ187" s="0"/>
      <c r="PA187" s="0"/>
      <c r="PB187" s="0"/>
      <c r="PC187" s="0"/>
      <c r="PD187" s="0"/>
      <c r="PE187" s="0"/>
      <c r="PF187" s="0"/>
      <c r="PG187" s="0"/>
      <c r="PH187" s="0"/>
      <c r="PI187" s="0"/>
      <c r="PJ187" s="0"/>
      <c r="PK187" s="0"/>
      <c r="PL187" s="0"/>
      <c r="PM187" s="0"/>
      <c r="PN187" s="0"/>
      <c r="PO187" s="0"/>
      <c r="PP187" s="0"/>
      <c r="PQ187" s="0"/>
      <c r="PR187" s="0"/>
      <c r="PS187" s="0"/>
      <c r="PT187" s="0"/>
      <c r="PU187" s="0"/>
      <c r="PV187" s="0"/>
      <c r="PW187" s="0"/>
      <c r="PX187" s="0"/>
      <c r="PY187" s="0"/>
      <c r="PZ187" s="0"/>
      <c r="QA187" s="0"/>
      <c r="QB187" s="0"/>
      <c r="QC187" s="0"/>
      <c r="QD187" s="0"/>
      <c r="QE187" s="0"/>
      <c r="QF187" s="0"/>
      <c r="QG187" s="0"/>
      <c r="QH187" s="0"/>
      <c r="QI187" s="0"/>
      <c r="QJ187" s="0"/>
      <c r="QK187" s="0"/>
      <c r="QL187" s="0"/>
      <c r="QM187" s="0"/>
      <c r="QN187" s="0"/>
      <c r="QO187" s="0"/>
      <c r="QP187" s="0"/>
      <c r="QQ187" s="0"/>
      <c r="QR187" s="0"/>
      <c r="QS187" s="0"/>
      <c r="QT187" s="0"/>
      <c r="QU187" s="0"/>
      <c r="QV187" s="0"/>
      <c r="QW187" s="0"/>
      <c r="QX187" s="0"/>
      <c r="QY187" s="0"/>
      <c r="QZ187" s="0"/>
      <c r="RA187" s="0"/>
      <c r="RB187" s="0"/>
      <c r="RC187" s="0"/>
      <c r="RD187" s="0"/>
      <c r="RE187" s="0"/>
      <c r="RF187" s="0"/>
      <c r="RG187" s="0"/>
      <c r="RH187" s="0"/>
      <c r="RI187" s="0"/>
      <c r="RJ187" s="0"/>
      <c r="RK187" s="0"/>
      <c r="RL187" s="0"/>
      <c r="RM187" s="0"/>
      <c r="RN187" s="0"/>
      <c r="RO187" s="0"/>
      <c r="RP187" s="0"/>
      <c r="RQ187" s="0"/>
      <c r="RR187" s="0"/>
      <c r="RS187" s="0"/>
      <c r="RT187" s="0"/>
      <c r="RU187" s="0"/>
      <c r="RV187" s="0"/>
      <c r="RW187" s="0"/>
      <c r="RX187" s="0"/>
      <c r="RY187" s="0"/>
      <c r="RZ187" s="0"/>
      <c r="SA187" s="0"/>
      <c r="SB187" s="0"/>
      <c r="SC187" s="0"/>
      <c r="SD187" s="0"/>
      <c r="SE187" s="0"/>
      <c r="SF187" s="0"/>
      <c r="SG187" s="0"/>
      <c r="SH187" s="0"/>
      <c r="SI187" s="0"/>
      <c r="SJ187" s="0"/>
      <c r="SK187" s="0"/>
      <c r="SL187" s="0"/>
      <c r="SM187" s="0"/>
      <c r="SN187" s="0"/>
      <c r="SO187" s="0"/>
      <c r="SP187" s="0"/>
      <c r="SQ187" s="0"/>
      <c r="SR187" s="0"/>
      <c r="SS187" s="0"/>
      <c r="ST187" s="0"/>
      <c r="SU187" s="0"/>
      <c r="SV187" s="0"/>
      <c r="SW187" s="0"/>
      <c r="SX187" s="0"/>
      <c r="SY187" s="0"/>
      <c r="SZ187" s="0"/>
      <c r="TA187" s="0"/>
      <c r="TB187" s="0"/>
      <c r="TC187" s="0"/>
      <c r="TD187" s="0"/>
      <c r="TE187" s="0"/>
      <c r="TF187" s="0"/>
      <c r="TG187" s="0"/>
      <c r="TH187" s="0"/>
      <c r="TI187" s="0"/>
      <c r="TJ187" s="0"/>
      <c r="TK187" s="0"/>
      <c r="TL187" s="0"/>
      <c r="TM187" s="0"/>
      <c r="TN187" s="0"/>
      <c r="TO187" s="0"/>
      <c r="TP187" s="0"/>
      <c r="TQ187" s="0"/>
      <c r="TR187" s="0"/>
      <c r="TS187" s="0"/>
      <c r="TT187" s="0"/>
      <c r="TU187" s="0"/>
      <c r="TV187" s="0"/>
      <c r="TW187" s="0"/>
      <c r="TX187" s="0"/>
      <c r="TY187" s="0"/>
      <c r="TZ187" s="0"/>
      <c r="UA187" s="0"/>
      <c r="UB187" s="0"/>
      <c r="UC187" s="0"/>
      <c r="UD187" s="0"/>
      <c r="UE187" s="0"/>
      <c r="UF187" s="0"/>
      <c r="UG187" s="0"/>
      <c r="UH187" s="0"/>
      <c r="UI187" s="0"/>
      <c r="UJ187" s="0"/>
      <c r="UK187" s="0"/>
      <c r="UL187" s="0"/>
      <c r="UM187" s="0"/>
      <c r="UN187" s="0"/>
      <c r="UO187" s="0"/>
      <c r="UP187" s="0"/>
      <c r="UQ187" s="0"/>
      <c r="UR187" s="0"/>
      <c r="US187" s="0"/>
      <c r="UT187" s="0"/>
      <c r="UU187" s="0"/>
      <c r="UV187" s="0"/>
      <c r="UW187" s="0"/>
      <c r="UX187" s="0"/>
      <c r="UY187" s="0"/>
      <c r="UZ187" s="0"/>
      <c r="VA187" s="0"/>
      <c r="VB187" s="0"/>
      <c r="VC187" s="0"/>
      <c r="VD187" s="0"/>
      <c r="VE187" s="0"/>
      <c r="VF187" s="0"/>
      <c r="VG187" s="0"/>
      <c r="VH187" s="0"/>
      <c r="VI187" s="0"/>
      <c r="VJ187" s="0"/>
      <c r="VK187" s="0"/>
      <c r="VL187" s="0"/>
      <c r="VM187" s="0"/>
      <c r="VN187" s="0"/>
      <c r="VO187" s="0"/>
      <c r="VP187" s="0"/>
      <c r="VQ187" s="0"/>
      <c r="VR187" s="0"/>
      <c r="VS187" s="0"/>
      <c r="VT187" s="0"/>
      <c r="VU187" s="0"/>
      <c r="VV187" s="0"/>
      <c r="VW187" s="0"/>
      <c r="VX187" s="0"/>
      <c r="VY187" s="0"/>
      <c r="VZ187" s="0"/>
      <c r="WA187" s="0"/>
      <c r="WB187" s="0"/>
      <c r="WC187" s="0"/>
      <c r="WD187" s="0"/>
      <c r="WE187" s="0"/>
      <c r="WF187" s="0"/>
      <c r="WG187" s="0"/>
      <c r="WH187" s="0"/>
      <c r="WI187" s="0"/>
      <c r="WJ187" s="0"/>
      <c r="WK187" s="0"/>
      <c r="WL187" s="0"/>
      <c r="WM187" s="0"/>
      <c r="WN187" s="0"/>
      <c r="WO187" s="0"/>
      <c r="WP187" s="0"/>
      <c r="WQ187" s="0"/>
      <c r="WR187" s="0"/>
      <c r="WS187" s="0"/>
      <c r="WT187" s="0"/>
      <c r="WU187" s="0"/>
      <c r="WV187" s="0"/>
      <c r="WW187" s="0"/>
      <c r="WX187" s="0"/>
      <c r="WY187" s="0"/>
      <c r="WZ187" s="0"/>
      <c r="XA187" s="0"/>
      <c r="XB187" s="0"/>
      <c r="XC187" s="0"/>
      <c r="XD187" s="0"/>
      <c r="XE187" s="0"/>
      <c r="XF187" s="0"/>
      <c r="XG187" s="0"/>
      <c r="XH187" s="0"/>
      <c r="XI187" s="0"/>
      <c r="XJ187" s="0"/>
      <c r="XK187" s="0"/>
      <c r="XL187" s="0"/>
      <c r="XM187" s="0"/>
      <c r="XN187" s="0"/>
      <c r="XO187" s="0"/>
      <c r="XP187" s="0"/>
      <c r="XQ187" s="0"/>
      <c r="XR187" s="0"/>
      <c r="XS187" s="0"/>
      <c r="XT187" s="0"/>
      <c r="XU187" s="0"/>
      <c r="XV187" s="0"/>
      <c r="XW187" s="0"/>
      <c r="XX187" s="0"/>
      <c r="XY187" s="0"/>
      <c r="XZ187" s="0"/>
      <c r="YA187" s="0"/>
      <c r="YB187" s="0"/>
      <c r="YC187" s="0"/>
      <c r="YD187" s="0"/>
      <c r="YE187" s="0"/>
      <c r="YF187" s="0"/>
      <c r="YG187" s="0"/>
      <c r="YH187" s="0"/>
      <c r="YI187" s="0"/>
      <c r="YJ187" s="0"/>
      <c r="YK187" s="0"/>
      <c r="YL187" s="0"/>
      <c r="YM187" s="0"/>
      <c r="YN187" s="0"/>
      <c r="YO187" s="0"/>
      <c r="YP187" s="0"/>
      <c r="YQ187" s="0"/>
      <c r="YR187" s="0"/>
      <c r="YS187" s="0"/>
      <c r="YT187" s="0"/>
      <c r="YU187" s="0"/>
      <c r="YV187" s="0"/>
      <c r="YW187" s="0"/>
      <c r="YX187" s="0"/>
      <c r="YY187" s="0"/>
      <c r="YZ187" s="0"/>
      <c r="ZA187" s="0"/>
      <c r="ZB187" s="0"/>
      <c r="ZC187" s="0"/>
      <c r="ZD187" s="0"/>
      <c r="ZE187" s="0"/>
      <c r="ZF187" s="0"/>
      <c r="ZG187" s="0"/>
      <c r="ZH187" s="0"/>
      <c r="ZI187" s="0"/>
      <c r="ZJ187" s="0"/>
      <c r="ZK187" s="0"/>
      <c r="ZL187" s="0"/>
      <c r="ZM187" s="0"/>
      <c r="ZN187" s="0"/>
      <c r="ZO187" s="0"/>
      <c r="ZP187" s="0"/>
      <c r="ZQ187" s="0"/>
      <c r="ZR187" s="0"/>
      <c r="ZS187" s="0"/>
      <c r="ZT187" s="0"/>
      <c r="ZU187" s="0"/>
      <c r="ZV187" s="0"/>
      <c r="ZW187" s="0"/>
      <c r="ZX187" s="0"/>
      <c r="ZY187" s="0"/>
      <c r="ZZ187" s="0"/>
      <c r="AAA187" s="0"/>
      <c r="AAB187" s="0"/>
      <c r="AAC187" s="0"/>
      <c r="AAD187" s="0"/>
      <c r="AAE187" s="0"/>
      <c r="AAF187" s="0"/>
      <c r="AAG187" s="0"/>
      <c r="AAH187" s="0"/>
      <c r="AAI187" s="0"/>
      <c r="AAJ187" s="0"/>
      <c r="AAK187" s="0"/>
      <c r="AAL187" s="0"/>
      <c r="AAM187" s="0"/>
      <c r="AAN187" s="0"/>
      <c r="AAO187" s="0"/>
      <c r="AAP187" s="0"/>
      <c r="AAQ187" s="0"/>
      <c r="AAR187" s="0"/>
      <c r="AAS187" s="0"/>
      <c r="AAT187" s="0"/>
      <c r="AAU187" s="0"/>
      <c r="AAV187" s="0"/>
      <c r="AAW187" s="0"/>
      <c r="AAX187" s="0"/>
      <c r="AAY187" s="0"/>
      <c r="AAZ187" s="0"/>
      <c r="ABA187" s="0"/>
      <c r="ABB187" s="0"/>
      <c r="ABC187" s="0"/>
      <c r="ABD187" s="0"/>
      <c r="ABE187" s="0"/>
      <c r="ABF187" s="0"/>
      <c r="ABG187" s="0"/>
      <c r="ABH187" s="0"/>
      <c r="ABI187" s="0"/>
      <c r="ABJ187" s="0"/>
      <c r="ABK187" s="0"/>
      <c r="ABL187" s="0"/>
      <c r="ABM187" s="0"/>
      <c r="ABN187" s="0"/>
      <c r="ABO187" s="0"/>
      <c r="ABP187" s="0"/>
      <c r="ABQ187" s="0"/>
      <c r="ABR187" s="0"/>
      <c r="ABS187" s="0"/>
      <c r="ABT187" s="0"/>
      <c r="ABU187" s="0"/>
      <c r="ABV187" s="0"/>
      <c r="ABW187" s="0"/>
      <c r="ABX187" s="0"/>
      <c r="ABY187" s="0"/>
      <c r="ABZ187" s="0"/>
      <c r="ACA187" s="0"/>
      <c r="ACB187" s="0"/>
      <c r="ACC187" s="0"/>
      <c r="ACD187" s="0"/>
      <c r="ACE187" s="0"/>
      <c r="ACF187" s="0"/>
      <c r="ACG187" s="0"/>
      <c r="ACH187" s="0"/>
      <c r="ACI187" s="0"/>
      <c r="ACJ187" s="0"/>
      <c r="ACK187" s="0"/>
      <c r="ACL187" s="0"/>
      <c r="ACM187" s="0"/>
      <c r="ACN187" s="0"/>
      <c r="ACO187" s="0"/>
      <c r="ACP187" s="0"/>
      <c r="ACQ187" s="0"/>
      <c r="ACR187" s="0"/>
      <c r="ACS187" s="0"/>
      <c r="ACT187" s="0"/>
      <c r="ACU187" s="0"/>
      <c r="ACV187" s="0"/>
      <c r="ACW187" s="0"/>
      <c r="ACX187" s="0"/>
      <c r="ACY187" s="0"/>
      <c r="ACZ187" s="0"/>
      <c r="ADA187" s="0"/>
      <c r="ADB187" s="0"/>
      <c r="ADC187" s="0"/>
      <c r="ADD187" s="0"/>
      <c r="ADE187" s="0"/>
      <c r="ADF187" s="0"/>
      <c r="ADG187" s="0"/>
      <c r="ADH187" s="0"/>
      <c r="ADI187" s="0"/>
      <c r="ADJ187" s="0"/>
      <c r="ADK187" s="0"/>
      <c r="ADL187" s="0"/>
      <c r="ADM187" s="0"/>
      <c r="ADN187" s="0"/>
      <c r="ADO187" s="0"/>
      <c r="ADP187" s="0"/>
      <c r="ADQ187" s="0"/>
      <c r="ADR187" s="0"/>
      <c r="ADS187" s="0"/>
      <c r="ADT187" s="0"/>
      <c r="ADU187" s="0"/>
      <c r="ADV187" s="0"/>
      <c r="ADW187" s="0"/>
      <c r="ADX187" s="0"/>
      <c r="ADY187" s="0"/>
      <c r="ADZ187" s="0"/>
      <c r="AEA187" s="0"/>
      <c r="AEB187" s="0"/>
      <c r="AEC187" s="0"/>
      <c r="AED187" s="0"/>
      <c r="AEE187" s="0"/>
      <c r="AEF187" s="0"/>
      <c r="AEG187" s="0"/>
      <c r="AEH187" s="0"/>
      <c r="AEI187" s="0"/>
      <c r="AEJ187" s="0"/>
      <c r="AEK187" s="0"/>
      <c r="AEL187" s="0"/>
      <c r="AEM187" s="0"/>
      <c r="AEN187" s="0"/>
      <c r="AEO187" s="0"/>
      <c r="AEP187" s="0"/>
      <c r="AEQ187" s="0"/>
      <c r="AER187" s="0"/>
      <c r="AES187" s="0"/>
      <c r="AET187" s="0"/>
      <c r="AEU187" s="0"/>
      <c r="AEV187" s="0"/>
      <c r="AEW187" s="0"/>
      <c r="AEX187" s="0"/>
      <c r="AEY187" s="0"/>
      <c r="AEZ187" s="0"/>
      <c r="AFA187" s="0"/>
      <c r="AFB187" s="0"/>
      <c r="AFC187" s="0"/>
      <c r="AFD187" s="0"/>
      <c r="AFE187" s="0"/>
      <c r="AFF187" s="0"/>
      <c r="AFG187" s="0"/>
      <c r="AFH187" s="0"/>
      <c r="AFI187" s="0"/>
      <c r="AFJ187" s="0"/>
      <c r="AFK187" s="0"/>
      <c r="AFL187" s="0"/>
      <c r="AFM187" s="0"/>
      <c r="AFN187" s="0"/>
      <c r="AFO187" s="0"/>
      <c r="AFP187" s="0"/>
      <c r="AFQ187" s="0"/>
      <c r="AFR187" s="0"/>
      <c r="AFS187" s="0"/>
      <c r="AFT187" s="0"/>
      <c r="AFU187" s="0"/>
      <c r="AFV187" s="0"/>
      <c r="AFW187" s="0"/>
      <c r="AFX187" s="0"/>
      <c r="AFY187" s="0"/>
      <c r="AFZ187" s="0"/>
      <c r="AGA187" s="0"/>
      <c r="AGB187" s="0"/>
      <c r="AGC187" s="0"/>
      <c r="AGD187" s="0"/>
      <c r="AGE187" s="0"/>
      <c r="AGF187" s="0"/>
      <c r="AGG187" s="0"/>
      <c r="AGH187" s="0"/>
      <c r="AGI187" s="0"/>
      <c r="AGJ187" s="0"/>
      <c r="AGK187" s="0"/>
      <c r="AGL187" s="0"/>
      <c r="AGM187" s="0"/>
      <c r="AGN187" s="0"/>
      <c r="AGO187" s="0"/>
      <c r="AGP187" s="0"/>
      <c r="AGQ187" s="0"/>
      <c r="AGR187" s="0"/>
      <c r="AGS187" s="0"/>
      <c r="AGT187" s="0"/>
      <c r="AGU187" s="0"/>
      <c r="AGV187" s="0"/>
      <c r="AGW187" s="0"/>
      <c r="AGX187" s="0"/>
      <c r="AGY187" s="0"/>
      <c r="AGZ187" s="0"/>
      <c r="AHA187" s="0"/>
      <c r="AHB187" s="0"/>
      <c r="AHC187" s="0"/>
      <c r="AHD187" s="0"/>
      <c r="AHE187" s="0"/>
      <c r="AHF187" s="0"/>
      <c r="AHG187" s="0"/>
      <c r="AHH187" s="0"/>
      <c r="AHI187" s="0"/>
      <c r="AHJ187" s="0"/>
      <c r="AHK187" s="0"/>
      <c r="AHL187" s="0"/>
      <c r="AHM187" s="0"/>
      <c r="AHN187" s="0"/>
      <c r="AHO187" s="0"/>
      <c r="AHP187" s="0"/>
      <c r="AHQ187" s="0"/>
      <c r="AHR187" s="0"/>
      <c r="AHS187" s="0"/>
      <c r="AHT187" s="0"/>
      <c r="AHU187" s="0"/>
      <c r="AHV187" s="0"/>
      <c r="AHW187" s="0"/>
      <c r="AHX187" s="0"/>
      <c r="AHY187" s="0"/>
      <c r="AHZ187" s="0"/>
      <c r="AIA187" s="0"/>
      <c r="AIB187" s="0"/>
      <c r="AIC187" s="0"/>
      <c r="AID187" s="0"/>
      <c r="AIE187" s="0"/>
      <c r="AIF187" s="0"/>
      <c r="AIG187" s="0"/>
      <c r="AIH187" s="0"/>
      <c r="AII187" s="0"/>
      <c r="AIJ187" s="0"/>
      <c r="AIK187" s="0"/>
      <c r="AIL187" s="0"/>
      <c r="AIM187" s="0"/>
      <c r="AIN187" s="0"/>
      <c r="AIO187" s="0"/>
      <c r="AIP187" s="0"/>
      <c r="AIQ187" s="0"/>
      <c r="AIR187" s="0"/>
      <c r="AIS187" s="0"/>
      <c r="AIT187" s="0"/>
      <c r="AIU187" s="0"/>
      <c r="AIV187" s="0"/>
      <c r="AIW187" s="0"/>
      <c r="AIX187" s="0"/>
      <c r="AIY187" s="0"/>
      <c r="AIZ187" s="0"/>
      <c r="AJA187" s="0"/>
      <c r="AJB187" s="0"/>
      <c r="AJC187" s="0"/>
      <c r="AJD187" s="0"/>
      <c r="AJE187" s="0"/>
      <c r="AJF187" s="0"/>
      <c r="AJG187" s="0"/>
      <c r="AJH187" s="0"/>
      <c r="AJI187" s="0"/>
      <c r="AJJ187" s="0"/>
      <c r="AJK187" s="0"/>
      <c r="AJL187" s="0"/>
      <c r="AJM187" s="0"/>
      <c r="AJN187" s="0"/>
      <c r="AJO187" s="0"/>
      <c r="AJP187" s="0"/>
      <c r="AJQ187" s="0"/>
      <c r="AJR187" s="0"/>
      <c r="AJS187" s="0"/>
      <c r="AJT187" s="0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67" customFormat="true" ht="18.6" hidden="false" customHeight="true" outlineLevel="0" collapsed="false">
      <c r="A188" s="43" t="s">
        <v>521</v>
      </c>
      <c r="B188" s="43"/>
      <c r="C188" s="65" t="s">
        <v>138</v>
      </c>
      <c r="D188" s="65"/>
      <c r="E188" s="43"/>
      <c r="F188" s="43"/>
      <c r="G188" s="43"/>
      <c r="H188" s="43" t="s">
        <v>134</v>
      </c>
      <c r="I188" s="43" t="s">
        <v>146</v>
      </c>
      <c r="J188" s="43"/>
      <c r="K188" s="43"/>
      <c r="L188" s="69"/>
    </row>
    <row r="189" s="67" customFormat="true" ht="18.6" hidden="false" customHeight="true" outlineLevel="0" collapsed="false">
      <c r="A189" s="43" t="s">
        <v>522</v>
      </c>
      <c r="B189" s="43" t="s">
        <v>523</v>
      </c>
      <c r="C189" s="65" t="s">
        <v>211</v>
      </c>
      <c r="D189" s="65"/>
      <c r="E189" s="43" t="s">
        <v>183</v>
      </c>
      <c r="F189" s="43" t="s">
        <v>134</v>
      </c>
      <c r="G189" s="43"/>
      <c r="H189" s="43"/>
      <c r="I189" s="43" t="s">
        <v>146</v>
      </c>
      <c r="J189" s="43"/>
      <c r="K189" s="43"/>
      <c r="L189" s="0"/>
    </row>
    <row r="190" s="67" customFormat="true" ht="18.6" hidden="false" customHeight="true" outlineLevel="0" collapsed="false">
      <c r="A190" s="43" t="s">
        <v>524</v>
      </c>
      <c r="B190" s="43" t="s">
        <v>525</v>
      </c>
      <c r="C190" s="65" t="s">
        <v>138</v>
      </c>
      <c r="D190" s="65"/>
      <c r="E190" s="43"/>
      <c r="F190" s="43"/>
      <c r="G190" s="43" t="s">
        <v>134</v>
      </c>
      <c r="H190" s="43"/>
      <c r="I190" s="43" t="s">
        <v>146</v>
      </c>
      <c r="J190" s="43"/>
      <c r="K190" s="43"/>
      <c r="L190" s="0"/>
    </row>
    <row r="191" s="67" customFormat="true" ht="18.6" hidden="false" customHeight="true" outlineLevel="0" collapsed="false">
      <c r="A191" s="43" t="s">
        <v>526</v>
      </c>
      <c r="B191" s="43" t="s">
        <v>527</v>
      </c>
      <c r="C191" s="65" t="s">
        <v>138</v>
      </c>
      <c r="D191" s="65"/>
      <c r="E191" s="43"/>
      <c r="F191" s="43"/>
      <c r="G191" s="43" t="s">
        <v>134</v>
      </c>
      <c r="H191" s="43"/>
      <c r="I191" s="43" t="s">
        <v>146</v>
      </c>
      <c r="J191" s="43"/>
      <c r="K191" s="43"/>
      <c r="L191" s="0"/>
    </row>
    <row r="192" s="67" customFormat="true" ht="18.6" hidden="false" customHeight="true" outlineLevel="0" collapsed="false">
      <c r="A192" s="43" t="s">
        <v>528</v>
      </c>
      <c r="B192" s="43" t="s">
        <v>529</v>
      </c>
      <c r="C192" s="65" t="s">
        <v>138</v>
      </c>
      <c r="D192" s="65"/>
      <c r="E192" s="43"/>
      <c r="F192" s="43"/>
      <c r="G192" s="43"/>
      <c r="H192" s="43" t="s">
        <v>134</v>
      </c>
      <c r="I192" s="43" t="s">
        <v>146</v>
      </c>
      <c r="J192" s="43" t="s">
        <v>530</v>
      </c>
      <c r="K192" s="43"/>
      <c r="L192" s="0"/>
    </row>
    <row r="193" customFormat="false" ht="18.6" hidden="false" customHeight="true" outlineLevel="0" collapsed="false">
      <c r="A193" s="43" t="s">
        <v>531</v>
      </c>
      <c r="B193" s="43" t="s">
        <v>529</v>
      </c>
      <c r="C193" s="65" t="s">
        <v>532</v>
      </c>
      <c r="D193" s="65"/>
      <c r="E193" s="43"/>
      <c r="F193" s="43"/>
      <c r="G193" s="43"/>
      <c r="H193" s="43" t="s">
        <v>134</v>
      </c>
      <c r="I193" s="43" t="s">
        <v>146</v>
      </c>
      <c r="J193" s="43" t="s">
        <v>533</v>
      </c>
      <c r="K193" s="43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 s="0"/>
      <c r="GO193" s="0"/>
      <c r="GP193" s="0"/>
      <c r="GQ193" s="0"/>
      <c r="GR193" s="0"/>
      <c r="GS193" s="0"/>
      <c r="GT193" s="0"/>
      <c r="GU193" s="0"/>
      <c r="GV193" s="0"/>
      <c r="GW193" s="0"/>
      <c r="GX193" s="0"/>
      <c r="GY193" s="0"/>
      <c r="GZ193" s="0"/>
      <c r="HA193" s="0"/>
      <c r="HB193" s="0"/>
      <c r="HC193" s="0"/>
      <c r="HD193" s="0"/>
      <c r="HE193" s="0"/>
      <c r="HF193" s="0"/>
      <c r="HG193" s="0"/>
      <c r="HH193" s="0"/>
      <c r="HI193" s="0"/>
      <c r="HJ193" s="0"/>
      <c r="HK193" s="0"/>
      <c r="HL193" s="0"/>
      <c r="HM193" s="0"/>
      <c r="HN193" s="0"/>
      <c r="HO193" s="0"/>
      <c r="HP193" s="0"/>
      <c r="HQ193" s="0"/>
      <c r="HR193" s="0"/>
      <c r="HS193" s="0"/>
      <c r="HT193" s="0"/>
      <c r="HU193" s="0"/>
      <c r="HV193" s="0"/>
      <c r="HW193" s="0"/>
      <c r="HX193" s="0"/>
      <c r="HY193" s="0"/>
      <c r="HZ193" s="0"/>
      <c r="IA193" s="0"/>
      <c r="IB193" s="0"/>
      <c r="IC193" s="0"/>
      <c r="ID193" s="0"/>
      <c r="IE193" s="0"/>
      <c r="IF193" s="0"/>
      <c r="IG193" s="0"/>
      <c r="IH193" s="0"/>
      <c r="II193" s="0"/>
      <c r="IJ193" s="0"/>
      <c r="IK193" s="0"/>
      <c r="IL193" s="0"/>
      <c r="IM193" s="0"/>
      <c r="IN193" s="0"/>
      <c r="IO193" s="0"/>
      <c r="IP193" s="0"/>
      <c r="IQ193" s="0"/>
      <c r="IR193" s="0"/>
      <c r="IS193" s="0"/>
      <c r="IT193" s="0"/>
      <c r="IU193" s="0"/>
      <c r="IV193" s="0"/>
      <c r="IW193" s="0"/>
      <c r="IX193" s="0"/>
      <c r="IY193" s="0"/>
      <c r="IZ193" s="0"/>
      <c r="JA193" s="0"/>
      <c r="JB193" s="0"/>
      <c r="JC193" s="0"/>
      <c r="JD193" s="0"/>
      <c r="JE193" s="0"/>
      <c r="JF193" s="0"/>
      <c r="JG193" s="0"/>
      <c r="JH193" s="0"/>
      <c r="JI193" s="0"/>
      <c r="JJ193" s="0"/>
      <c r="JK193" s="0"/>
      <c r="JL193" s="0"/>
      <c r="JM193" s="0"/>
      <c r="JN193" s="0"/>
      <c r="JO193" s="0"/>
      <c r="JP193" s="0"/>
      <c r="JQ193" s="0"/>
      <c r="JR193" s="0"/>
      <c r="JS193" s="0"/>
      <c r="JT193" s="0"/>
      <c r="JU193" s="0"/>
      <c r="JV193" s="0"/>
      <c r="JW193" s="0"/>
      <c r="JX193" s="0"/>
      <c r="JY193" s="0"/>
      <c r="JZ193" s="0"/>
      <c r="KA193" s="0"/>
      <c r="KB193" s="0"/>
      <c r="KC193" s="0"/>
      <c r="KD193" s="0"/>
      <c r="KE193" s="0"/>
      <c r="KF193" s="0"/>
      <c r="KG193" s="0"/>
      <c r="KH193" s="0"/>
      <c r="KI193" s="0"/>
      <c r="KJ193" s="0"/>
      <c r="KK193" s="0"/>
      <c r="KL193" s="0"/>
      <c r="KM193" s="0"/>
      <c r="KN193" s="0"/>
      <c r="KO193" s="0"/>
      <c r="KP193" s="0"/>
      <c r="KQ193" s="0"/>
      <c r="KR193" s="0"/>
      <c r="KS193" s="0"/>
      <c r="KT193" s="0"/>
      <c r="KU193" s="0"/>
      <c r="KV193" s="0"/>
      <c r="KW193" s="0"/>
      <c r="KX193" s="0"/>
      <c r="KY193" s="0"/>
      <c r="KZ193" s="0"/>
      <c r="LA193" s="0"/>
      <c r="LB193" s="0"/>
      <c r="LC193" s="0"/>
      <c r="LD193" s="0"/>
      <c r="LE193" s="0"/>
      <c r="LF193" s="0"/>
      <c r="LG193" s="0"/>
      <c r="LH193" s="0"/>
      <c r="LI193" s="0"/>
      <c r="LJ193" s="0"/>
      <c r="LK193" s="0"/>
      <c r="LL193" s="0"/>
      <c r="LM193" s="0"/>
      <c r="LN193" s="0"/>
      <c r="LO193" s="0"/>
      <c r="LP193" s="0"/>
      <c r="LQ193" s="0"/>
      <c r="LR193" s="0"/>
      <c r="LS193" s="0"/>
      <c r="LT193" s="0"/>
      <c r="LU193" s="0"/>
      <c r="LV193" s="0"/>
      <c r="LW193" s="0"/>
      <c r="LX193" s="0"/>
      <c r="LY193" s="0"/>
      <c r="LZ193" s="0"/>
      <c r="MA193" s="0"/>
      <c r="MB193" s="0"/>
      <c r="MC193" s="0"/>
      <c r="MD193" s="0"/>
      <c r="ME193" s="0"/>
      <c r="MF193" s="0"/>
      <c r="MG193" s="0"/>
      <c r="MH193" s="0"/>
      <c r="MI193" s="0"/>
      <c r="MJ193" s="0"/>
      <c r="MK193" s="0"/>
      <c r="ML193" s="0"/>
      <c r="MM193" s="0"/>
      <c r="MN193" s="0"/>
      <c r="MO193" s="0"/>
      <c r="MP193" s="0"/>
      <c r="MQ193" s="0"/>
      <c r="MR193" s="0"/>
      <c r="MS193" s="0"/>
      <c r="MT193" s="0"/>
      <c r="MU193" s="0"/>
      <c r="MV193" s="0"/>
      <c r="MW193" s="0"/>
      <c r="MX193" s="0"/>
      <c r="MY193" s="0"/>
      <c r="MZ193" s="0"/>
      <c r="NA193" s="0"/>
      <c r="NB193" s="0"/>
      <c r="NC193" s="0"/>
      <c r="ND193" s="0"/>
      <c r="NE193" s="0"/>
      <c r="NF193" s="0"/>
      <c r="NG193" s="0"/>
      <c r="NH193" s="0"/>
      <c r="NI193" s="0"/>
      <c r="NJ193" s="0"/>
      <c r="NK193" s="0"/>
      <c r="NL193" s="0"/>
      <c r="NM193" s="0"/>
      <c r="NN193" s="0"/>
      <c r="NO193" s="0"/>
      <c r="NP193" s="0"/>
      <c r="NQ193" s="0"/>
      <c r="NR193" s="0"/>
      <c r="NS193" s="0"/>
      <c r="NT193" s="0"/>
      <c r="NU193" s="0"/>
      <c r="NV193" s="0"/>
      <c r="NW193" s="0"/>
      <c r="NX193" s="0"/>
      <c r="NY193" s="0"/>
      <c r="NZ193" s="0"/>
      <c r="OA193" s="0"/>
      <c r="OB193" s="0"/>
      <c r="OC193" s="0"/>
      <c r="OD193" s="0"/>
      <c r="OE193" s="0"/>
      <c r="OF193" s="0"/>
      <c r="OG193" s="0"/>
      <c r="OH193" s="0"/>
      <c r="OI193" s="0"/>
      <c r="OJ193" s="0"/>
      <c r="OK193" s="0"/>
      <c r="OL193" s="0"/>
      <c r="OM193" s="0"/>
      <c r="ON193" s="0"/>
      <c r="OO193" s="0"/>
      <c r="OP193" s="0"/>
      <c r="OQ193" s="0"/>
      <c r="OR193" s="0"/>
      <c r="OS193" s="0"/>
      <c r="OT193" s="0"/>
      <c r="OU193" s="0"/>
      <c r="OV193" s="0"/>
      <c r="OW193" s="0"/>
      <c r="OX193" s="0"/>
      <c r="OY193" s="0"/>
      <c r="OZ193" s="0"/>
      <c r="PA193" s="0"/>
      <c r="PB193" s="0"/>
      <c r="PC193" s="0"/>
      <c r="PD193" s="0"/>
      <c r="PE193" s="0"/>
      <c r="PF193" s="0"/>
      <c r="PG193" s="0"/>
      <c r="PH193" s="0"/>
      <c r="PI193" s="0"/>
      <c r="PJ193" s="0"/>
      <c r="PK193" s="0"/>
      <c r="PL193" s="0"/>
      <c r="PM193" s="0"/>
      <c r="PN193" s="0"/>
      <c r="PO193" s="0"/>
      <c r="PP193" s="0"/>
      <c r="PQ193" s="0"/>
      <c r="PR193" s="0"/>
      <c r="PS193" s="0"/>
      <c r="PT193" s="0"/>
      <c r="PU193" s="0"/>
      <c r="PV193" s="0"/>
      <c r="PW193" s="0"/>
      <c r="PX193" s="0"/>
      <c r="PY193" s="0"/>
      <c r="PZ193" s="0"/>
      <c r="QA193" s="0"/>
      <c r="QB193" s="0"/>
      <c r="QC193" s="0"/>
      <c r="QD193" s="0"/>
      <c r="QE193" s="0"/>
      <c r="QF193" s="0"/>
      <c r="QG193" s="0"/>
      <c r="QH193" s="0"/>
      <c r="QI193" s="0"/>
      <c r="QJ193" s="0"/>
      <c r="QK193" s="0"/>
      <c r="QL193" s="0"/>
      <c r="QM193" s="0"/>
      <c r="QN193" s="0"/>
      <c r="QO193" s="0"/>
      <c r="QP193" s="0"/>
      <c r="QQ193" s="0"/>
      <c r="QR193" s="0"/>
      <c r="QS193" s="0"/>
      <c r="QT193" s="0"/>
      <c r="QU193" s="0"/>
      <c r="QV193" s="0"/>
      <c r="QW193" s="0"/>
      <c r="QX193" s="0"/>
      <c r="QY193" s="0"/>
      <c r="QZ193" s="0"/>
      <c r="RA193" s="0"/>
      <c r="RB193" s="0"/>
      <c r="RC193" s="0"/>
      <c r="RD193" s="0"/>
      <c r="RE193" s="0"/>
      <c r="RF193" s="0"/>
      <c r="RG193" s="0"/>
      <c r="RH193" s="0"/>
      <c r="RI193" s="0"/>
      <c r="RJ193" s="0"/>
      <c r="RK193" s="0"/>
      <c r="RL193" s="0"/>
      <c r="RM193" s="0"/>
      <c r="RN193" s="0"/>
      <c r="RO193" s="0"/>
      <c r="RP193" s="0"/>
      <c r="RQ193" s="0"/>
      <c r="RR193" s="0"/>
      <c r="RS193" s="0"/>
      <c r="RT193" s="0"/>
      <c r="RU193" s="0"/>
      <c r="RV193" s="0"/>
      <c r="RW193" s="0"/>
      <c r="RX193" s="0"/>
      <c r="RY193" s="0"/>
      <c r="RZ193" s="0"/>
      <c r="SA193" s="0"/>
      <c r="SB193" s="0"/>
      <c r="SC193" s="0"/>
      <c r="SD193" s="0"/>
      <c r="SE193" s="0"/>
      <c r="SF193" s="0"/>
      <c r="SG193" s="0"/>
      <c r="SH193" s="0"/>
      <c r="SI193" s="0"/>
      <c r="SJ193" s="0"/>
      <c r="SK193" s="0"/>
      <c r="SL193" s="0"/>
      <c r="SM193" s="0"/>
      <c r="SN193" s="0"/>
      <c r="SO193" s="0"/>
      <c r="SP193" s="0"/>
      <c r="SQ193" s="0"/>
      <c r="SR193" s="0"/>
      <c r="SS193" s="0"/>
      <c r="ST193" s="0"/>
      <c r="SU193" s="0"/>
      <c r="SV193" s="0"/>
      <c r="SW193" s="0"/>
      <c r="SX193" s="0"/>
      <c r="SY193" s="0"/>
      <c r="SZ193" s="0"/>
      <c r="TA193" s="0"/>
      <c r="TB193" s="0"/>
      <c r="TC193" s="0"/>
      <c r="TD193" s="0"/>
      <c r="TE193" s="0"/>
      <c r="TF193" s="0"/>
      <c r="TG193" s="0"/>
      <c r="TH193" s="0"/>
      <c r="TI193" s="0"/>
      <c r="TJ193" s="0"/>
      <c r="TK193" s="0"/>
      <c r="TL193" s="0"/>
      <c r="TM193" s="0"/>
      <c r="TN193" s="0"/>
      <c r="TO193" s="0"/>
      <c r="TP193" s="0"/>
      <c r="TQ193" s="0"/>
      <c r="TR193" s="0"/>
      <c r="TS193" s="0"/>
      <c r="TT193" s="0"/>
      <c r="TU193" s="0"/>
      <c r="TV193" s="0"/>
      <c r="TW193" s="0"/>
      <c r="TX193" s="0"/>
      <c r="TY193" s="0"/>
      <c r="TZ193" s="0"/>
      <c r="UA193" s="0"/>
      <c r="UB193" s="0"/>
      <c r="UC193" s="0"/>
      <c r="UD193" s="0"/>
      <c r="UE193" s="0"/>
      <c r="UF193" s="0"/>
      <c r="UG193" s="0"/>
      <c r="UH193" s="0"/>
      <c r="UI193" s="0"/>
      <c r="UJ193" s="0"/>
      <c r="UK193" s="0"/>
      <c r="UL193" s="0"/>
      <c r="UM193" s="0"/>
      <c r="UN193" s="0"/>
      <c r="UO193" s="0"/>
      <c r="UP193" s="0"/>
      <c r="UQ193" s="0"/>
      <c r="UR193" s="0"/>
      <c r="US193" s="0"/>
      <c r="UT193" s="0"/>
      <c r="UU193" s="0"/>
      <c r="UV193" s="0"/>
      <c r="UW193" s="0"/>
      <c r="UX193" s="0"/>
      <c r="UY193" s="0"/>
      <c r="UZ193" s="0"/>
      <c r="VA193" s="0"/>
      <c r="VB193" s="0"/>
      <c r="VC193" s="0"/>
      <c r="VD193" s="0"/>
      <c r="VE193" s="0"/>
      <c r="VF193" s="0"/>
      <c r="VG193" s="0"/>
      <c r="VH193" s="0"/>
      <c r="VI193" s="0"/>
      <c r="VJ193" s="0"/>
      <c r="VK193" s="0"/>
      <c r="VL193" s="0"/>
      <c r="VM193" s="0"/>
      <c r="VN193" s="0"/>
      <c r="VO193" s="0"/>
      <c r="VP193" s="0"/>
      <c r="VQ193" s="0"/>
      <c r="VR193" s="0"/>
      <c r="VS193" s="0"/>
      <c r="VT193" s="0"/>
      <c r="VU193" s="0"/>
      <c r="VV193" s="0"/>
      <c r="VW193" s="0"/>
      <c r="VX193" s="0"/>
      <c r="VY193" s="0"/>
      <c r="VZ193" s="0"/>
      <c r="WA193" s="0"/>
      <c r="WB193" s="0"/>
      <c r="WC193" s="0"/>
      <c r="WD193" s="0"/>
      <c r="WE193" s="0"/>
      <c r="WF193" s="0"/>
      <c r="WG193" s="0"/>
      <c r="WH193" s="0"/>
      <c r="WI193" s="0"/>
      <c r="WJ193" s="0"/>
      <c r="WK193" s="0"/>
      <c r="WL193" s="0"/>
      <c r="WM193" s="0"/>
      <c r="WN193" s="0"/>
      <c r="WO193" s="0"/>
      <c r="WP193" s="0"/>
      <c r="WQ193" s="0"/>
      <c r="WR193" s="0"/>
      <c r="WS193" s="0"/>
      <c r="WT193" s="0"/>
      <c r="WU193" s="0"/>
      <c r="WV193" s="0"/>
      <c r="WW193" s="0"/>
      <c r="WX193" s="0"/>
      <c r="WY193" s="0"/>
      <c r="WZ193" s="0"/>
      <c r="XA193" s="0"/>
      <c r="XB193" s="0"/>
      <c r="XC193" s="0"/>
      <c r="XD193" s="0"/>
      <c r="XE193" s="0"/>
      <c r="XF193" s="0"/>
      <c r="XG193" s="0"/>
      <c r="XH193" s="0"/>
      <c r="XI193" s="0"/>
      <c r="XJ193" s="0"/>
      <c r="XK193" s="0"/>
      <c r="XL193" s="0"/>
      <c r="XM193" s="0"/>
      <c r="XN193" s="0"/>
      <c r="XO193" s="0"/>
      <c r="XP193" s="0"/>
      <c r="XQ193" s="0"/>
      <c r="XR193" s="0"/>
      <c r="XS193" s="0"/>
      <c r="XT193" s="0"/>
      <c r="XU193" s="0"/>
      <c r="XV193" s="0"/>
      <c r="XW193" s="0"/>
      <c r="XX193" s="0"/>
      <c r="XY193" s="0"/>
      <c r="XZ193" s="0"/>
      <c r="YA193" s="0"/>
      <c r="YB193" s="0"/>
      <c r="YC193" s="0"/>
      <c r="YD193" s="0"/>
      <c r="YE193" s="0"/>
      <c r="YF193" s="0"/>
      <c r="YG193" s="0"/>
      <c r="YH193" s="0"/>
      <c r="YI193" s="0"/>
      <c r="YJ193" s="0"/>
      <c r="YK193" s="0"/>
      <c r="YL193" s="0"/>
      <c r="YM193" s="0"/>
      <c r="YN193" s="0"/>
      <c r="YO193" s="0"/>
      <c r="YP193" s="0"/>
      <c r="YQ193" s="0"/>
      <c r="YR193" s="0"/>
      <c r="YS193" s="0"/>
      <c r="YT193" s="0"/>
      <c r="YU193" s="0"/>
      <c r="YV193" s="0"/>
      <c r="YW193" s="0"/>
      <c r="YX193" s="0"/>
      <c r="YY193" s="0"/>
      <c r="YZ193" s="0"/>
      <c r="ZA193" s="0"/>
      <c r="ZB193" s="0"/>
      <c r="ZC193" s="0"/>
      <c r="ZD193" s="0"/>
      <c r="ZE193" s="0"/>
      <c r="ZF193" s="0"/>
      <c r="ZG193" s="0"/>
      <c r="ZH193" s="0"/>
      <c r="ZI193" s="0"/>
      <c r="ZJ193" s="0"/>
      <c r="ZK193" s="0"/>
      <c r="ZL193" s="0"/>
      <c r="ZM193" s="0"/>
      <c r="ZN193" s="0"/>
      <c r="ZO193" s="0"/>
      <c r="ZP193" s="0"/>
      <c r="ZQ193" s="0"/>
      <c r="ZR193" s="0"/>
      <c r="ZS193" s="0"/>
      <c r="ZT193" s="0"/>
      <c r="ZU193" s="0"/>
      <c r="ZV193" s="0"/>
      <c r="ZW193" s="0"/>
      <c r="ZX193" s="0"/>
      <c r="ZY193" s="0"/>
      <c r="ZZ193" s="0"/>
      <c r="AAA193" s="0"/>
      <c r="AAB193" s="0"/>
      <c r="AAC193" s="0"/>
      <c r="AAD193" s="0"/>
      <c r="AAE193" s="0"/>
      <c r="AAF193" s="0"/>
      <c r="AAG193" s="0"/>
      <c r="AAH193" s="0"/>
      <c r="AAI193" s="0"/>
      <c r="AAJ193" s="0"/>
      <c r="AAK193" s="0"/>
      <c r="AAL193" s="0"/>
      <c r="AAM193" s="0"/>
      <c r="AAN193" s="0"/>
      <c r="AAO193" s="0"/>
      <c r="AAP193" s="0"/>
      <c r="AAQ193" s="0"/>
      <c r="AAR193" s="0"/>
      <c r="AAS193" s="0"/>
      <c r="AAT193" s="0"/>
      <c r="AAU193" s="0"/>
      <c r="AAV193" s="0"/>
      <c r="AAW193" s="0"/>
      <c r="AAX193" s="0"/>
      <c r="AAY193" s="0"/>
      <c r="AAZ193" s="0"/>
      <c r="ABA193" s="0"/>
      <c r="ABB193" s="0"/>
      <c r="ABC193" s="0"/>
      <c r="ABD193" s="0"/>
      <c r="ABE193" s="0"/>
      <c r="ABF193" s="0"/>
      <c r="ABG193" s="0"/>
      <c r="ABH193" s="0"/>
      <c r="ABI193" s="0"/>
      <c r="ABJ193" s="0"/>
      <c r="ABK193" s="0"/>
      <c r="ABL193" s="0"/>
      <c r="ABM193" s="0"/>
      <c r="ABN193" s="0"/>
      <c r="ABO193" s="0"/>
      <c r="ABP193" s="0"/>
      <c r="ABQ193" s="0"/>
      <c r="ABR193" s="0"/>
      <c r="ABS193" s="0"/>
      <c r="ABT193" s="0"/>
      <c r="ABU193" s="0"/>
      <c r="ABV193" s="0"/>
      <c r="ABW193" s="0"/>
      <c r="ABX193" s="0"/>
      <c r="ABY193" s="0"/>
      <c r="ABZ193" s="0"/>
      <c r="ACA193" s="0"/>
      <c r="ACB193" s="0"/>
      <c r="ACC193" s="0"/>
      <c r="ACD193" s="0"/>
      <c r="ACE193" s="0"/>
      <c r="ACF193" s="0"/>
      <c r="ACG193" s="0"/>
      <c r="ACH193" s="0"/>
      <c r="ACI193" s="0"/>
      <c r="ACJ193" s="0"/>
      <c r="ACK193" s="0"/>
      <c r="ACL193" s="0"/>
      <c r="ACM193" s="0"/>
      <c r="ACN193" s="0"/>
      <c r="ACO193" s="0"/>
      <c r="ACP193" s="0"/>
      <c r="ACQ193" s="0"/>
      <c r="ACR193" s="0"/>
      <c r="ACS193" s="0"/>
      <c r="ACT193" s="0"/>
      <c r="ACU193" s="0"/>
      <c r="ACV193" s="0"/>
      <c r="ACW193" s="0"/>
      <c r="ACX193" s="0"/>
      <c r="ACY193" s="0"/>
      <c r="ACZ193" s="0"/>
      <c r="ADA193" s="0"/>
      <c r="ADB193" s="0"/>
      <c r="ADC193" s="0"/>
      <c r="ADD193" s="0"/>
      <c r="ADE193" s="0"/>
      <c r="ADF193" s="0"/>
      <c r="ADG193" s="0"/>
      <c r="ADH193" s="0"/>
      <c r="ADI193" s="0"/>
      <c r="ADJ193" s="0"/>
      <c r="ADK193" s="0"/>
      <c r="ADL193" s="0"/>
      <c r="ADM193" s="0"/>
      <c r="ADN193" s="0"/>
      <c r="ADO193" s="0"/>
      <c r="ADP193" s="0"/>
      <c r="ADQ193" s="0"/>
      <c r="ADR193" s="0"/>
      <c r="ADS193" s="0"/>
      <c r="ADT193" s="0"/>
      <c r="ADU193" s="0"/>
      <c r="ADV193" s="0"/>
      <c r="ADW193" s="0"/>
      <c r="ADX193" s="0"/>
      <c r="ADY193" s="0"/>
      <c r="ADZ193" s="0"/>
      <c r="AEA193" s="0"/>
      <c r="AEB193" s="0"/>
      <c r="AEC193" s="0"/>
      <c r="AED193" s="0"/>
      <c r="AEE193" s="0"/>
      <c r="AEF193" s="0"/>
      <c r="AEG193" s="0"/>
      <c r="AEH193" s="0"/>
      <c r="AEI193" s="0"/>
      <c r="AEJ193" s="0"/>
      <c r="AEK193" s="0"/>
      <c r="AEL193" s="0"/>
      <c r="AEM193" s="0"/>
      <c r="AEN193" s="0"/>
      <c r="AEO193" s="0"/>
      <c r="AEP193" s="0"/>
      <c r="AEQ193" s="0"/>
      <c r="AER193" s="0"/>
      <c r="AES193" s="0"/>
      <c r="AET193" s="0"/>
      <c r="AEU193" s="0"/>
      <c r="AEV193" s="0"/>
      <c r="AEW193" s="0"/>
      <c r="AEX193" s="0"/>
      <c r="AEY193" s="0"/>
      <c r="AEZ193" s="0"/>
      <c r="AFA193" s="0"/>
      <c r="AFB193" s="0"/>
      <c r="AFC193" s="0"/>
      <c r="AFD193" s="0"/>
      <c r="AFE193" s="0"/>
      <c r="AFF193" s="0"/>
      <c r="AFG193" s="0"/>
      <c r="AFH193" s="0"/>
      <c r="AFI193" s="0"/>
      <c r="AFJ193" s="0"/>
      <c r="AFK193" s="0"/>
      <c r="AFL193" s="0"/>
      <c r="AFM193" s="0"/>
      <c r="AFN193" s="0"/>
      <c r="AFO193" s="0"/>
      <c r="AFP193" s="0"/>
      <c r="AFQ193" s="0"/>
      <c r="AFR193" s="0"/>
      <c r="AFS193" s="0"/>
      <c r="AFT193" s="0"/>
      <c r="AFU193" s="0"/>
      <c r="AFV193" s="0"/>
      <c r="AFW193" s="0"/>
      <c r="AFX193" s="0"/>
      <c r="AFY193" s="0"/>
      <c r="AFZ193" s="0"/>
      <c r="AGA193" s="0"/>
      <c r="AGB193" s="0"/>
      <c r="AGC193" s="0"/>
      <c r="AGD193" s="0"/>
      <c r="AGE193" s="0"/>
      <c r="AGF193" s="0"/>
      <c r="AGG193" s="0"/>
      <c r="AGH193" s="0"/>
      <c r="AGI193" s="0"/>
      <c r="AGJ193" s="0"/>
      <c r="AGK193" s="0"/>
      <c r="AGL193" s="0"/>
      <c r="AGM193" s="0"/>
      <c r="AGN193" s="0"/>
      <c r="AGO193" s="0"/>
      <c r="AGP193" s="0"/>
      <c r="AGQ193" s="0"/>
      <c r="AGR193" s="0"/>
      <c r="AGS193" s="0"/>
      <c r="AGT193" s="0"/>
      <c r="AGU193" s="0"/>
      <c r="AGV193" s="0"/>
      <c r="AGW193" s="0"/>
      <c r="AGX193" s="0"/>
      <c r="AGY193" s="0"/>
      <c r="AGZ193" s="0"/>
      <c r="AHA193" s="0"/>
      <c r="AHB193" s="0"/>
      <c r="AHC193" s="0"/>
      <c r="AHD193" s="0"/>
      <c r="AHE193" s="0"/>
      <c r="AHF193" s="0"/>
      <c r="AHG193" s="0"/>
      <c r="AHH193" s="0"/>
      <c r="AHI193" s="0"/>
      <c r="AHJ193" s="0"/>
      <c r="AHK193" s="0"/>
      <c r="AHL193" s="0"/>
      <c r="AHM193" s="0"/>
      <c r="AHN193" s="0"/>
      <c r="AHO193" s="0"/>
      <c r="AHP193" s="0"/>
      <c r="AHQ193" s="0"/>
      <c r="AHR193" s="0"/>
      <c r="AHS193" s="0"/>
      <c r="AHT193" s="0"/>
      <c r="AHU193" s="0"/>
      <c r="AHV193" s="0"/>
      <c r="AHW193" s="0"/>
      <c r="AHX193" s="0"/>
      <c r="AHY193" s="0"/>
      <c r="AHZ193" s="0"/>
      <c r="AIA193" s="0"/>
      <c r="AIB193" s="0"/>
      <c r="AIC193" s="0"/>
      <c r="AID193" s="0"/>
      <c r="AIE193" s="0"/>
      <c r="AIF193" s="0"/>
      <c r="AIG193" s="0"/>
      <c r="AIH193" s="0"/>
      <c r="AII193" s="0"/>
      <c r="AIJ193" s="0"/>
      <c r="AIK193" s="0"/>
      <c r="AIL193" s="0"/>
      <c r="AIM193" s="0"/>
      <c r="AIN193" s="0"/>
      <c r="AIO193" s="0"/>
      <c r="AIP193" s="0"/>
      <c r="AIQ193" s="0"/>
      <c r="AIR193" s="0"/>
      <c r="AIS193" s="0"/>
      <c r="AIT193" s="0"/>
      <c r="AIU193" s="0"/>
      <c r="AIV193" s="0"/>
      <c r="AIW193" s="0"/>
      <c r="AIX193" s="0"/>
      <c r="AIY193" s="0"/>
      <c r="AIZ193" s="0"/>
      <c r="AJA193" s="0"/>
      <c r="AJB193" s="0"/>
      <c r="AJC193" s="0"/>
      <c r="AJD193" s="0"/>
      <c r="AJE193" s="0"/>
      <c r="AJF193" s="0"/>
      <c r="AJG193" s="0"/>
      <c r="AJH193" s="0"/>
      <c r="AJI193" s="0"/>
      <c r="AJJ193" s="0"/>
      <c r="AJK193" s="0"/>
      <c r="AJL193" s="0"/>
      <c r="AJM193" s="0"/>
      <c r="AJN193" s="0"/>
      <c r="AJO193" s="0"/>
      <c r="AJP193" s="0"/>
      <c r="AJQ193" s="0"/>
      <c r="AJR193" s="0"/>
      <c r="AJS193" s="0"/>
      <c r="AJT193" s="0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customFormat="false" ht="18.6" hidden="false" customHeight="true" outlineLevel="0" collapsed="false">
      <c r="A194" s="43" t="s">
        <v>534</v>
      </c>
      <c r="B194" s="43" t="s">
        <v>535</v>
      </c>
      <c r="C194" s="65" t="s">
        <v>266</v>
      </c>
      <c r="D194" s="65"/>
      <c r="E194" s="43" t="s">
        <v>183</v>
      </c>
      <c r="F194" s="43"/>
      <c r="G194" s="43" t="s">
        <v>134</v>
      </c>
      <c r="H194" s="43"/>
      <c r="I194" s="43" t="s">
        <v>146</v>
      </c>
      <c r="J194" s="43"/>
      <c r="K194" s="43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 s="0"/>
      <c r="GP194" s="0"/>
      <c r="GQ194" s="0"/>
      <c r="GR194" s="0"/>
      <c r="GS194" s="0"/>
      <c r="GT194" s="0"/>
      <c r="GU194" s="0"/>
      <c r="GV194" s="0"/>
      <c r="GW194" s="0"/>
      <c r="GX194" s="0"/>
      <c r="GY194" s="0"/>
      <c r="GZ194" s="0"/>
      <c r="HA194" s="0"/>
      <c r="HB194" s="0"/>
      <c r="HC194" s="0"/>
      <c r="HD194" s="0"/>
      <c r="HE194" s="0"/>
      <c r="HF194" s="0"/>
      <c r="HG194" s="0"/>
      <c r="HH194" s="0"/>
      <c r="HI194" s="0"/>
      <c r="HJ194" s="0"/>
      <c r="HK194" s="0"/>
      <c r="HL194" s="0"/>
      <c r="HM194" s="0"/>
      <c r="HN194" s="0"/>
      <c r="HO194" s="0"/>
      <c r="HP194" s="0"/>
      <c r="HQ194" s="0"/>
      <c r="HR194" s="0"/>
      <c r="HS194" s="0"/>
      <c r="HT194" s="0"/>
      <c r="HU194" s="0"/>
      <c r="HV194" s="0"/>
      <c r="HW194" s="0"/>
      <c r="HX194" s="0"/>
      <c r="HY194" s="0"/>
      <c r="HZ194" s="0"/>
      <c r="IA194" s="0"/>
      <c r="IB194" s="0"/>
      <c r="IC194" s="0"/>
      <c r="ID194" s="0"/>
      <c r="IE194" s="0"/>
      <c r="IF194" s="0"/>
      <c r="IG194" s="0"/>
      <c r="IH194" s="0"/>
      <c r="II194" s="0"/>
      <c r="IJ194" s="0"/>
      <c r="IK194" s="0"/>
      <c r="IL194" s="0"/>
      <c r="IM194" s="0"/>
      <c r="IN194" s="0"/>
      <c r="IO194" s="0"/>
      <c r="IP194" s="0"/>
      <c r="IQ194" s="0"/>
      <c r="IR194" s="0"/>
      <c r="IS194" s="0"/>
      <c r="IT194" s="0"/>
      <c r="IU194" s="0"/>
      <c r="IV194" s="0"/>
      <c r="IW194" s="0"/>
      <c r="IX194" s="0"/>
      <c r="IY194" s="0"/>
      <c r="IZ194" s="0"/>
      <c r="JA194" s="0"/>
      <c r="JB194" s="0"/>
      <c r="JC194" s="0"/>
      <c r="JD194" s="0"/>
      <c r="JE194" s="0"/>
      <c r="JF194" s="0"/>
      <c r="JG194" s="0"/>
      <c r="JH194" s="0"/>
      <c r="JI194" s="0"/>
      <c r="JJ194" s="0"/>
      <c r="JK194" s="0"/>
      <c r="JL194" s="0"/>
      <c r="JM194" s="0"/>
      <c r="JN194" s="0"/>
      <c r="JO194" s="0"/>
      <c r="JP194" s="0"/>
      <c r="JQ194" s="0"/>
      <c r="JR194" s="0"/>
      <c r="JS194" s="0"/>
      <c r="JT194" s="0"/>
      <c r="JU194" s="0"/>
      <c r="JV194" s="0"/>
      <c r="JW194" s="0"/>
      <c r="JX194" s="0"/>
      <c r="JY194" s="0"/>
      <c r="JZ194" s="0"/>
      <c r="KA194" s="0"/>
      <c r="KB194" s="0"/>
      <c r="KC194" s="0"/>
      <c r="KD194" s="0"/>
      <c r="KE194" s="0"/>
      <c r="KF194" s="0"/>
      <c r="KG194" s="0"/>
      <c r="KH194" s="0"/>
      <c r="KI194" s="0"/>
      <c r="KJ194" s="0"/>
      <c r="KK194" s="0"/>
      <c r="KL194" s="0"/>
      <c r="KM194" s="0"/>
      <c r="KN194" s="0"/>
      <c r="KO194" s="0"/>
      <c r="KP194" s="0"/>
      <c r="KQ194" s="0"/>
      <c r="KR194" s="0"/>
      <c r="KS194" s="0"/>
      <c r="KT194" s="0"/>
      <c r="KU194" s="0"/>
      <c r="KV194" s="0"/>
      <c r="KW194" s="0"/>
      <c r="KX194" s="0"/>
      <c r="KY194" s="0"/>
      <c r="KZ194" s="0"/>
      <c r="LA194" s="0"/>
      <c r="LB194" s="0"/>
      <c r="LC194" s="0"/>
      <c r="LD194" s="0"/>
      <c r="LE194" s="0"/>
      <c r="LF194" s="0"/>
      <c r="LG194" s="0"/>
      <c r="LH194" s="0"/>
      <c r="LI194" s="0"/>
      <c r="LJ194" s="0"/>
      <c r="LK194" s="0"/>
      <c r="LL194" s="0"/>
      <c r="LM194" s="0"/>
      <c r="LN194" s="0"/>
      <c r="LO194" s="0"/>
      <c r="LP194" s="0"/>
      <c r="LQ194" s="0"/>
      <c r="LR194" s="0"/>
      <c r="LS194" s="0"/>
      <c r="LT194" s="0"/>
      <c r="LU194" s="0"/>
      <c r="LV194" s="0"/>
      <c r="LW194" s="0"/>
      <c r="LX194" s="0"/>
      <c r="LY194" s="0"/>
      <c r="LZ194" s="0"/>
      <c r="MA194" s="0"/>
      <c r="MB194" s="0"/>
      <c r="MC194" s="0"/>
      <c r="MD194" s="0"/>
      <c r="ME194" s="0"/>
      <c r="MF194" s="0"/>
      <c r="MG194" s="0"/>
      <c r="MH194" s="0"/>
      <c r="MI194" s="0"/>
      <c r="MJ194" s="0"/>
      <c r="MK194" s="0"/>
      <c r="ML194" s="0"/>
      <c r="MM194" s="0"/>
      <c r="MN194" s="0"/>
      <c r="MO194" s="0"/>
      <c r="MP194" s="0"/>
      <c r="MQ194" s="0"/>
      <c r="MR194" s="0"/>
      <c r="MS194" s="0"/>
      <c r="MT194" s="0"/>
      <c r="MU194" s="0"/>
      <c r="MV194" s="0"/>
      <c r="MW194" s="0"/>
      <c r="MX194" s="0"/>
      <c r="MY194" s="0"/>
      <c r="MZ194" s="0"/>
      <c r="NA194" s="0"/>
      <c r="NB194" s="0"/>
      <c r="NC194" s="0"/>
      <c r="ND194" s="0"/>
      <c r="NE194" s="0"/>
      <c r="NF194" s="0"/>
      <c r="NG194" s="0"/>
      <c r="NH194" s="0"/>
      <c r="NI194" s="0"/>
      <c r="NJ194" s="0"/>
      <c r="NK194" s="0"/>
      <c r="NL194" s="0"/>
      <c r="NM194" s="0"/>
      <c r="NN194" s="0"/>
      <c r="NO194" s="0"/>
      <c r="NP194" s="0"/>
      <c r="NQ194" s="0"/>
      <c r="NR194" s="0"/>
      <c r="NS194" s="0"/>
      <c r="NT194" s="0"/>
      <c r="NU194" s="0"/>
      <c r="NV194" s="0"/>
      <c r="NW194" s="0"/>
      <c r="NX194" s="0"/>
      <c r="NY194" s="0"/>
      <c r="NZ194" s="0"/>
      <c r="OA194" s="0"/>
      <c r="OB194" s="0"/>
      <c r="OC194" s="0"/>
      <c r="OD194" s="0"/>
      <c r="OE194" s="0"/>
      <c r="OF194" s="0"/>
      <c r="OG194" s="0"/>
      <c r="OH194" s="0"/>
      <c r="OI194" s="0"/>
      <c r="OJ194" s="0"/>
      <c r="OK194" s="0"/>
      <c r="OL194" s="0"/>
      <c r="OM194" s="0"/>
      <c r="ON194" s="0"/>
      <c r="OO194" s="0"/>
      <c r="OP194" s="0"/>
      <c r="OQ194" s="0"/>
      <c r="OR194" s="0"/>
      <c r="OS194" s="0"/>
      <c r="OT194" s="0"/>
      <c r="OU194" s="0"/>
      <c r="OV194" s="0"/>
      <c r="OW194" s="0"/>
      <c r="OX194" s="0"/>
      <c r="OY194" s="0"/>
      <c r="OZ194" s="0"/>
      <c r="PA194" s="0"/>
      <c r="PB194" s="0"/>
      <c r="PC194" s="0"/>
      <c r="PD194" s="0"/>
      <c r="PE194" s="0"/>
      <c r="PF194" s="0"/>
      <c r="PG194" s="0"/>
      <c r="PH194" s="0"/>
      <c r="PI194" s="0"/>
      <c r="PJ194" s="0"/>
      <c r="PK194" s="0"/>
      <c r="PL194" s="0"/>
      <c r="PM194" s="0"/>
      <c r="PN194" s="0"/>
      <c r="PO194" s="0"/>
      <c r="PP194" s="0"/>
      <c r="PQ194" s="0"/>
      <c r="PR194" s="0"/>
      <c r="PS194" s="0"/>
      <c r="PT194" s="0"/>
      <c r="PU194" s="0"/>
      <c r="PV194" s="0"/>
      <c r="PW194" s="0"/>
      <c r="PX194" s="0"/>
      <c r="PY194" s="0"/>
      <c r="PZ194" s="0"/>
      <c r="QA194" s="0"/>
      <c r="QB194" s="0"/>
      <c r="QC194" s="0"/>
      <c r="QD194" s="0"/>
      <c r="QE194" s="0"/>
      <c r="QF194" s="0"/>
      <c r="QG194" s="0"/>
      <c r="QH194" s="0"/>
      <c r="QI194" s="0"/>
      <c r="QJ194" s="0"/>
      <c r="QK194" s="0"/>
      <c r="QL194" s="0"/>
      <c r="QM194" s="0"/>
      <c r="QN194" s="0"/>
      <c r="QO194" s="0"/>
      <c r="QP194" s="0"/>
      <c r="QQ194" s="0"/>
      <c r="QR194" s="0"/>
      <c r="QS194" s="0"/>
      <c r="QT194" s="0"/>
      <c r="QU194" s="0"/>
      <c r="QV194" s="0"/>
      <c r="QW194" s="0"/>
      <c r="QX194" s="0"/>
      <c r="QY194" s="0"/>
      <c r="QZ194" s="0"/>
      <c r="RA194" s="0"/>
      <c r="RB194" s="0"/>
      <c r="RC194" s="0"/>
      <c r="RD194" s="0"/>
      <c r="RE194" s="0"/>
      <c r="RF194" s="0"/>
      <c r="RG194" s="0"/>
      <c r="RH194" s="0"/>
      <c r="RI194" s="0"/>
      <c r="RJ194" s="0"/>
      <c r="RK194" s="0"/>
      <c r="RL194" s="0"/>
      <c r="RM194" s="0"/>
      <c r="RN194" s="0"/>
      <c r="RO194" s="0"/>
      <c r="RP194" s="0"/>
      <c r="RQ194" s="0"/>
      <c r="RR194" s="0"/>
      <c r="RS194" s="0"/>
      <c r="RT194" s="0"/>
      <c r="RU194" s="0"/>
      <c r="RV194" s="0"/>
      <c r="RW194" s="0"/>
      <c r="RX194" s="0"/>
      <c r="RY194" s="0"/>
      <c r="RZ194" s="0"/>
      <c r="SA194" s="0"/>
      <c r="SB194" s="0"/>
      <c r="SC194" s="0"/>
      <c r="SD194" s="0"/>
      <c r="SE194" s="0"/>
      <c r="SF194" s="0"/>
      <c r="SG194" s="0"/>
      <c r="SH194" s="0"/>
      <c r="SI194" s="0"/>
      <c r="SJ194" s="0"/>
      <c r="SK194" s="0"/>
      <c r="SL194" s="0"/>
      <c r="SM194" s="0"/>
      <c r="SN194" s="0"/>
      <c r="SO194" s="0"/>
      <c r="SP194" s="0"/>
      <c r="SQ194" s="0"/>
      <c r="SR194" s="0"/>
      <c r="SS194" s="0"/>
      <c r="ST194" s="0"/>
      <c r="SU194" s="0"/>
      <c r="SV194" s="0"/>
      <c r="SW194" s="0"/>
      <c r="SX194" s="0"/>
      <c r="SY194" s="0"/>
      <c r="SZ194" s="0"/>
      <c r="TA194" s="0"/>
      <c r="TB194" s="0"/>
      <c r="TC194" s="0"/>
      <c r="TD194" s="0"/>
      <c r="TE194" s="0"/>
      <c r="TF194" s="0"/>
      <c r="TG194" s="0"/>
      <c r="TH194" s="0"/>
      <c r="TI194" s="0"/>
      <c r="TJ194" s="0"/>
      <c r="TK194" s="0"/>
      <c r="TL194" s="0"/>
      <c r="TM194" s="0"/>
      <c r="TN194" s="0"/>
      <c r="TO194" s="0"/>
      <c r="TP194" s="0"/>
      <c r="TQ194" s="0"/>
      <c r="TR194" s="0"/>
      <c r="TS194" s="0"/>
      <c r="TT194" s="0"/>
      <c r="TU194" s="0"/>
      <c r="TV194" s="0"/>
      <c r="TW194" s="0"/>
      <c r="TX194" s="0"/>
      <c r="TY194" s="0"/>
      <c r="TZ194" s="0"/>
      <c r="UA194" s="0"/>
      <c r="UB194" s="0"/>
      <c r="UC194" s="0"/>
      <c r="UD194" s="0"/>
      <c r="UE194" s="0"/>
      <c r="UF194" s="0"/>
      <c r="UG194" s="0"/>
      <c r="UH194" s="0"/>
      <c r="UI194" s="0"/>
      <c r="UJ194" s="0"/>
      <c r="UK194" s="0"/>
      <c r="UL194" s="0"/>
      <c r="UM194" s="0"/>
      <c r="UN194" s="0"/>
      <c r="UO194" s="0"/>
      <c r="UP194" s="0"/>
      <c r="UQ194" s="0"/>
      <c r="UR194" s="0"/>
      <c r="US194" s="0"/>
      <c r="UT194" s="0"/>
      <c r="UU194" s="0"/>
      <c r="UV194" s="0"/>
      <c r="UW194" s="0"/>
      <c r="UX194" s="0"/>
      <c r="UY194" s="0"/>
      <c r="UZ194" s="0"/>
      <c r="VA194" s="0"/>
      <c r="VB194" s="0"/>
      <c r="VC194" s="0"/>
      <c r="VD194" s="0"/>
      <c r="VE194" s="0"/>
      <c r="VF194" s="0"/>
      <c r="VG194" s="0"/>
      <c r="VH194" s="0"/>
      <c r="VI194" s="0"/>
      <c r="VJ194" s="0"/>
      <c r="VK194" s="0"/>
      <c r="VL194" s="0"/>
      <c r="VM194" s="0"/>
      <c r="VN194" s="0"/>
      <c r="VO194" s="0"/>
      <c r="VP194" s="0"/>
      <c r="VQ194" s="0"/>
      <c r="VR194" s="0"/>
      <c r="VS194" s="0"/>
      <c r="VT194" s="0"/>
      <c r="VU194" s="0"/>
      <c r="VV194" s="0"/>
      <c r="VW194" s="0"/>
      <c r="VX194" s="0"/>
      <c r="VY194" s="0"/>
      <c r="VZ194" s="0"/>
      <c r="WA194" s="0"/>
      <c r="WB194" s="0"/>
      <c r="WC194" s="0"/>
      <c r="WD194" s="0"/>
      <c r="WE194" s="0"/>
      <c r="WF194" s="0"/>
      <c r="WG194" s="0"/>
      <c r="WH194" s="0"/>
      <c r="WI194" s="0"/>
      <c r="WJ194" s="0"/>
      <c r="WK194" s="0"/>
      <c r="WL194" s="0"/>
      <c r="WM194" s="0"/>
      <c r="WN194" s="0"/>
      <c r="WO194" s="0"/>
      <c r="WP194" s="0"/>
      <c r="WQ194" s="0"/>
      <c r="WR194" s="0"/>
      <c r="WS194" s="0"/>
      <c r="WT194" s="0"/>
      <c r="WU194" s="0"/>
      <c r="WV194" s="0"/>
      <c r="WW194" s="0"/>
      <c r="WX194" s="0"/>
      <c r="WY194" s="0"/>
      <c r="WZ194" s="0"/>
      <c r="XA194" s="0"/>
      <c r="XB194" s="0"/>
      <c r="XC194" s="0"/>
      <c r="XD194" s="0"/>
      <c r="XE194" s="0"/>
      <c r="XF194" s="0"/>
      <c r="XG194" s="0"/>
      <c r="XH194" s="0"/>
      <c r="XI194" s="0"/>
      <c r="XJ194" s="0"/>
      <c r="XK194" s="0"/>
      <c r="XL194" s="0"/>
      <c r="XM194" s="0"/>
      <c r="XN194" s="0"/>
      <c r="XO194" s="0"/>
      <c r="XP194" s="0"/>
      <c r="XQ194" s="0"/>
      <c r="XR194" s="0"/>
      <c r="XS194" s="0"/>
      <c r="XT194" s="0"/>
      <c r="XU194" s="0"/>
      <c r="XV194" s="0"/>
      <c r="XW194" s="0"/>
      <c r="XX194" s="0"/>
      <c r="XY194" s="0"/>
      <c r="XZ194" s="0"/>
      <c r="YA194" s="0"/>
      <c r="YB194" s="0"/>
      <c r="YC194" s="0"/>
      <c r="YD194" s="0"/>
      <c r="YE194" s="0"/>
      <c r="YF194" s="0"/>
      <c r="YG194" s="0"/>
      <c r="YH194" s="0"/>
      <c r="YI194" s="0"/>
      <c r="YJ194" s="0"/>
      <c r="YK194" s="0"/>
      <c r="YL194" s="0"/>
      <c r="YM194" s="0"/>
      <c r="YN194" s="0"/>
      <c r="YO194" s="0"/>
      <c r="YP194" s="0"/>
      <c r="YQ194" s="0"/>
      <c r="YR194" s="0"/>
      <c r="YS194" s="0"/>
      <c r="YT194" s="0"/>
      <c r="YU194" s="0"/>
      <c r="YV194" s="0"/>
      <c r="YW194" s="0"/>
      <c r="YX194" s="0"/>
      <c r="YY194" s="0"/>
      <c r="YZ194" s="0"/>
      <c r="ZA194" s="0"/>
      <c r="ZB194" s="0"/>
      <c r="ZC194" s="0"/>
      <c r="ZD194" s="0"/>
      <c r="ZE194" s="0"/>
      <c r="ZF194" s="0"/>
      <c r="ZG194" s="0"/>
      <c r="ZH194" s="0"/>
      <c r="ZI194" s="0"/>
      <c r="ZJ194" s="0"/>
      <c r="ZK194" s="0"/>
      <c r="ZL194" s="0"/>
      <c r="ZM194" s="0"/>
      <c r="ZN194" s="0"/>
      <c r="ZO194" s="0"/>
      <c r="ZP194" s="0"/>
      <c r="ZQ194" s="0"/>
      <c r="ZR194" s="0"/>
      <c r="ZS194" s="0"/>
      <c r="ZT194" s="0"/>
      <c r="ZU194" s="0"/>
      <c r="ZV194" s="0"/>
      <c r="ZW194" s="0"/>
      <c r="ZX194" s="0"/>
      <c r="ZY194" s="0"/>
      <c r="ZZ194" s="0"/>
      <c r="AAA194" s="0"/>
      <c r="AAB194" s="0"/>
      <c r="AAC194" s="0"/>
      <c r="AAD194" s="0"/>
      <c r="AAE194" s="0"/>
      <c r="AAF194" s="0"/>
      <c r="AAG194" s="0"/>
      <c r="AAH194" s="0"/>
      <c r="AAI194" s="0"/>
      <c r="AAJ194" s="0"/>
      <c r="AAK194" s="0"/>
      <c r="AAL194" s="0"/>
      <c r="AAM194" s="0"/>
      <c r="AAN194" s="0"/>
      <c r="AAO194" s="0"/>
      <c r="AAP194" s="0"/>
      <c r="AAQ194" s="0"/>
      <c r="AAR194" s="0"/>
      <c r="AAS194" s="0"/>
      <c r="AAT194" s="0"/>
      <c r="AAU194" s="0"/>
      <c r="AAV194" s="0"/>
      <c r="AAW194" s="0"/>
      <c r="AAX194" s="0"/>
      <c r="AAY194" s="0"/>
      <c r="AAZ194" s="0"/>
      <c r="ABA194" s="0"/>
      <c r="ABB194" s="0"/>
      <c r="ABC194" s="0"/>
      <c r="ABD194" s="0"/>
      <c r="ABE194" s="0"/>
      <c r="ABF194" s="0"/>
      <c r="ABG194" s="0"/>
      <c r="ABH194" s="0"/>
      <c r="ABI194" s="0"/>
      <c r="ABJ194" s="0"/>
      <c r="ABK194" s="0"/>
      <c r="ABL194" s="0"/>
      <c r="ABM194" s="0"/>
      <c r="ABN194" s="0"/>
      <c r="ABO194" s="0"/>
      <c r="ABP194" s="0"/>
      <c r="ABQ194" s="0"/>
      <c r="ABR194" s="0"/>
      <c r="ABS194" s="0"/>
      <c r="ABT194" s="0"/>
      <c r="ABU194" s="0"/>
      <c r="ABV194" s="0"/>
      <c r="ABW194" s="0"/>
      <c r="ABX194" s="0"/>
      <c r="ABY194" s="0"/>
      <c r="ABZ194" s="0"/>
      <c r="ACA194" s="0"/>
      <c r="ACB194" s="0"/>
      <c r="ACC194" s="0"/>
      <c r="ACD194" s="0"/>
      <c r="ACE194" s="0"/>
      <c r="ACF194" s="0"/>
      <c r="ACG194" s="0"/>
      <c r="ACH194" s="0"/>
      <c r="ACI194" s="0"/>
      <c r="ACJ194" s="0"/>
      <c r="ACK194" s="0"/>
      <c r="ACL194" s="0"/>
      <c r="ACM194" s="0"/>
      <c r="ACN194" s="0"/>
      <c r="ACO194" s="0"/>
      <c r="ACP194" s="0"/>
      <c r="ACQ194" s="0"/>
      <c r="ACR194" s="0"/>
      <c r="ACS194" s="0"/>
      <c r="ACT194" s="0"/>
      <c r="ACU194" s="0"/>
      <c r="ACV194" s="0"/>
      <c r="ACW194" s="0"/>
      <c r="ACX194" s="0"/>
      <c r="ACY194" s="0"/>
      <c r="ACZ194" s="0"/>
      <c r="ADA194" s="0"/>
      <c r="ADB194" s="0"/>
      <c r="ADC194" s="0"/>
      <c r="ADD194" s="0"/>
      <c r="ADE194" s="0"/>
      <c r="ADF194" s="0"/>
      <c r="ADG194" s="0"/>
      <c r="ADH194" s="0"/>
      <c r="ADI194" s="0"/>
      <c r="ADJ194" s="0"/>
      <c r="ADK194" s="0"/>
      <c r="ADL194" s="0"/>
      <c r="ADM194" s="0"/>
      <c r="ADN194" s="0"/>
      <c r="ADO194" s="0"/>
      <c r="ADP194" s="0"/>
      <c r="ADQ194" s="0"/>
      <c r="ADR194" s="0"/>
      <c r="ADS194" s="0"/>
      <c r="ADT194" s="0"/>
      <c r="ADU194" s="0"/>
      <c r="ADV194" s="0"/>
      <c r="ADW194" s="0"/>
      <c r="ADX194" s="0"/>
      <c r="ADY194" s="0"/>
      <c r="ADZ194" s="0"/>
      <c r="AEA194" s="0"/>
      <c r="AEB194" s="0"/>
      <c r="AEC194" s="0"/>
      <c r="AED194" s="0"/>
      <c r="AEE194" s="0"/>
      <c r="AEF194" s="0"/>
      <c r="AEG194" s="0"/>
      <c r="AEH194" s="0"/>
      <c r="AEI194" s="0"/>
      <c r="AEJ194" s="0"/>
      <c r="AEK194" s="0"/>
      <c r="AEL194" s="0"/>
      <c r="AEM194" s="0"/>
      <c r="AEN194" s="0"/>
      <c r="AEO194" s="0"/>
      <c r="AEP194" s="0"/>
      <c r="AEQ194" s="0"/>
      <c r="AER194" s="0"/>
      <c r="AES194" s="0"/>
      <c r="AET194" s="0"/>
      <c r="AEU194" s="0"/>
      <c r="AEV194" s="0"/>
      <c r="AEW194" s="0"/>
      <c r="AEX194" s="0"/>
      <c r="AEY194" s="0"/>
      <c r="AEZ194" s="0"/>
      <c r="AFA194" s="0"/>
      <c r="AFB194" s="0"/>
      <c r="AFC194" s="0"/>
      <c r="AFD194" s="0"/>
      <c r="AFE194" s="0"/>
      <c r="AFF194" s="0"/>
      <c r="AFG194" s="0"/>
      <c r="AFH194" s="0"/>
      <c r="AFI194" s="0"/>
      <c r="AFJ194" s="0"/>
      <c r="AFK194" s="0"/>
      <c r="AFL194" s="0"/>
      <c r="AFM194" s="0"/>
      <c r="AFN194" s="0"/>
      <c r="AFO194" s="0"/>
      <c r="AFP194" s="0"/>
      <c r="AFQ194" s="0"/>
      <c r="AFR194" s="0"/>
      <c r="AFS194" s="0"/>
      <c r="AFT194" s="0"/>
      <c r="AFU194" s="0"/>
      <c r="AFV194" s="0"/>
      <c r="AFW194" s="0"/>
      <c r="AFX194" s="0"/>
      <c r="AFY194" s="0"/>
      <c r="AFZ194" s="0"/>
      <c r="AGA194" s="0"/>
      <c r="AGB194" s="0"/>
      <c r="AGC194" s="0"/>
      <c r="AGD194" s="0"/>
      <c r="AGE194" s="0"/>
      <c r="AGF194" s="0"/>
      <c r="AGG194" s="0"/>
      <c r="AGH194" s="0"/>
      <c r="AGI194" s="0"/>
      <c r="AGJ194" s="0"/>
      <c r="AGK194" s="0"/>
      <c r="AGL194" s="0"/>
      <c r="AGM194" s="0"/>
      <c r="AGN194" s="0"/>
      <c r="AGO194" s="0"/>
      <c r="AGP194" s="0"/>
      <c r="AGQ194" s="0"/>
      <c r="AGR194" s="0"/>
      <c r="AGS194" s="0"/>
      <c r="AGT194" s="0"/>
      <c r="AGU194" s="0"/>
      <c r="AGV194" s="0"/>
      <c r="AGW194" s="0"/>
      <c r="AGX194" s="0"/>
      <c r="AGY194" s="0"/>
      <c r="AGZ194" s="0"/>
      <c r="AHA194" s="0"/>
      <c r="AHB194" s="0"/>
      <c r="AHC194" s="0"/>
      <c r="AHD194" s="0"/>
      <c r="AHE194" s="0"/>
      <c r="AHF194" s="0"/>
      <c r="AHG194" s="0"/>
      <c r="AHH194" s="0"/>
      <c r="AHI194" s="0"/>
      <c r="AHJ194" s="0"/>
      <c r="AHK194" s="0"/>
      <c r="AHL194" s="0"/>
      <c r="AHM194" s="0"/>
      <c r="AHN194" s="0"/>
      <c r="AHO194" s="0"/>
      <c r="AHP194" s="0"/>
      <c r="AHQ194" s="0"/>
      <c r="AHR194" s="0"/>
      <c r="AHS194" s="0"/>
      <c r="AHT194" s="0"/>
      <c r="AHU194" s="0"/>
      <c r="AHV194" s="0"/>
      <c r="AHW194" s="0"/>
      <c r="AHX194" s="0"/>
      <c r="AHY194" s="0"/>
      <c r="AHZ194" s="0"/>
      <c r="AIA194" s="0"/>
      <c r="AIB194" s="0"/>
      <c r="AIC194" s="0"/>
      <c r="AID194" s="0"/>
      <c r="AIE194" s="0"/>
      <c r="AIF194" s="0"/>
      <c r="AIG194" s="0"/>
      <c r="AIH194" s="0"/>
      <c r="AII194" s="0"/>
      <c r="AIJ194" s="0"/>
      <c r="AIK194" s="0"/>
      <c r="AIL194" s="0"/>
      <c r="AIM194" s="0"/>
      <c r="AIN194" s="0"/>
      <c r="AIO194" s="0"/>
      <c r="AIP194" s="0"/>
      <c r="AIQ194" s="0"/>
      <c r="AIR194" s="0"/>
      <c r="AIS194" s="0"/>
      <c r="AIT194" s="0"/>
      <c r="AIU194" s="0"/>
      <c r="AIV194" s="0"/>
      <c r="AIW194" s="0"/>
      <c r="AIX194" s="0"/>
      <c r="AIY194" s="0"/>
      <c r="AIZ194" s="0"/>
      <c r="AJA194" s="0"/>
      <c r="AJB194" s="0"/>
      <c r="AJC194" s="0"/>
      <c r="AJD194" s="0"/>
      <c r="AJE194" s="0"/>
      <c r="AJF194" s="0"/>
      <c r="AJG194" s="0"/>
      <c r="AJH194" s="0"/>
      <c r="AJI194" s="0"/>
      <c r="AJJ194" s="0"/>
      <c r="AJK194" s="0"/>
      <c r="AJL194" s="0"/>
      <c r="AJM194" s="0"/>
      <c r="AJN194" s="0"/>
      <c r="AJO194" s="0"/>
      <c r="AJP194" s="0"/>
      <c r="AJQ194" s="0"/>
      <c r="AJR194" s="0"/>
      <c r="AJS194" s="0"/>
      <c r="AJT194" s="0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customFormat="false" ht="18.6" hidden="false" customHeight="true" outlineLevel="0" collapsed="false">
      <c r="A195" s="43" t="s">
        <v>536</v>
      </c>
      <c r="B195" s="43"/>
      <c r="C195" s="65" t="s">
        <v>169</v>
      </c>
      <c r="D195" s="65"/>
      <c r="E195" s="43"/>
      <c r="F195" s="43" t="s">
        <v>134</v>
      </c>
      <c r="G195" s="43"/>
      <c r="H195" s="43"/>
      <c r="I195" s="43" t="s">
        <v>146</v>
      </c>
      <c r="J195" s="43"/>
      <c r="K195" s="43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 s="0"/>
      <c r="GQ195" s="0"/>
      <c r="GR195" s="0"/>
      <c r="GS195" s="0"/>
      <c r="GT195" s="0"/>
      <c r="GU195" s="0"/>
      <c r="GV195" s="0"/>
      <c r="GW195" s="0"/>
      <c r="GX195" s="0"/>
      <c r="GY195" s="0"/>
      <c r="GZ195" s="0"/>
      <c r="HA195" s="0"/>
      <c r="HB195" s="0"/>
      <c r="HC195" s="0"/>
      <c r="HD195" s="0"/>
      <c r="HE195" s="0"/>
      <c r="HF195" s="0"/>
      <c r="HG195" s="0"/>
      <c r="HH195" s="0"/>
      <c r="HI195" s="0"/>
      <c r="HJ195" s="0"/>
      <c r="HK195" s="0"/>
      <c r="HL195" s="0"/>
      <c r="HM195" s="0"/>
      <c r="HN195" s="0"/>
      <c r="HO195" s="0"/>
      <c r="HP195" s="0"/>
      <c r="HQ195" s="0"/>
      <c r="HR195" s="0"/>
      <c r="HS195" s="0"/>
      <c r="HT195" s="0"/>
      <c r="HU195" s="0"/>
      <c r="HV195" s="0"/>
      <c r="HW195" s="0"/>
      <c r="HX195" s="0"/>
      <c r="HY195" s="0"/>
      <c r="HZ195" s="0"/>
      <c r="IA195" s="0"/>
      <c r="IB195" s="0"/>
      <c r="IC195" s="0"/>
      <c r="ID195" s="0"/>
      <c r="IE195" s="0"/>
      <c r="IF195" s="0"/>
      <c r="IG195" s="0"/>
      <c r="IH195" s="0"/>
      <c r="II195" s="0"/>
      <c r="IJ195" s="0"/>
      <c r="IK195" s="0"/>
      <c r="IL195" s="0"/>
      <c r="IM195" s="0"/>
      <c r="IN195" s="0"/>
      <c r="IO195" s="0"/>
      <c r="IP195" s="0"/>
      <c r="IQ195" s="0"/>
      <c r="IR195" s="0"/>
      <c r="IS195" s="0"/>
      <c r="IT195" s="0"/>
      <c r="IU195" s="0"/>
      <c r="IV195" s="0"/>
      <c r="IW195" s="0"/>
      <c r="IX195" s="0"/>
      <c r="IY195" s="0"/>
      <c r="IZ195" s="0"/>
      <c r="JA195" s="0"/>
      <c r="JB195" s="0"/>
      <c r="JC195" s="0"/>
      <c r="JD195" s="0"/>
      <c r="JE195" s="0"/>
      <c r="JF195" s="0"/>
      <c r="JG195" s="0"/>
      <c r="JH195" s="0"/>
      <c r="JI195" s="0"/>
      <c r="JJ195" s="0"/>
      <c r="JK195" s="0"/>
      <c r="JL195" s="0"/>
      <c r="JM195" s="0"/>
      <c r="JN195" s="0"/>
      <c r="JO195" s="0"/>
      <c r="JP195" s="0"/>
      <c r="JQ195" s="0"/>
      <c r="JR195" s="0"/>
      <c r="JS195" s="0"/>
      <c r="JT195" s="0"/>
      <c r="JU195" s="0"/>
      <c r="JV195" s="0"/>
      <c r="JW195" s="0"/>
      <c r="JX195" s="0"/>
      <c r="JY195" s="0"/>
      <c r="JZ195" s="0"/>
      <c r="KA195" s="0"/>
      <c r="KB195" s="0"/>
      <c r="KC195" s="0"/>
      <c r="KD195" s="0"/>
      <c r="KE195" s="0"/>
      <c r="KF195" s="0"/>
      <c r="KG195" s="0"/>
      <c r="KH195" s="0"/>
      <c r="KI195" s="0"/>
      <c r="KJ195" s="0"/>
      <c r="KK195" s="0"/>
      <c r="KL195" s="0"/>
      <c r="KM195" s="0"/>
      <c r="KN195" s="0"/>
      <c r="KO195" s="0"/>
      <c r="KP195" s="0"/>
      <c r="KQ195" s="0"/>
      <c r="KR195" s="0"/>
      <c r="KS195" s="0"/>
      <c r="KT195" s="0"/>
      <c r="KU195" s="0"/>
      <c r="KV195" s="0"/>
      <c r="KW195" s="0"/>
      <c r="KX195" s="0"/>
      <c r="KY195" s="0"/>
      <c r="KZ195" s="0"/>
      <c r="LA195" s="0"/>
      <c r="LB195" s="0"/>
      <c r="LC195" s="0"/>
      <c r="LD195" s="0"/>
      <c r="LE195" s="0"/>
      <c r="LF195" s="0"/>
      <c r="LG195" s="0"/>
      <c r="LH195" s="0"/>
      <c r="LI195" s="0"/>
      <c r="LJ195" s="0"/>
      <c r="LK195" s="0"/>
      <c r="LL195" s="0"/>
      <c r="LM195" s="0"/>
      <c r="LN195" s="0"/>
      <c r="LO195" s="0"/>
      <c r="LP195" s="0"/>
      <c r="LQ195" s="0"/>
      <c r="LR195" s="0"/>
      <c r="LS195" s="0"/>
      <c r="LT195" s="0"/>
      <c r="LU195" s="0"/>
      <c r="LV195" s="0"/>
      <c r="LW195" s="0"/>
      <c r="LX195" s="0"/>
      <c r="LY195" s="0"/>
      <c r="LZ195" s="0"/>
      <c r="MA195" s="0"/>
      <c r="MB195" s="0"/>
      <c r="MC195" s="0"/>
      <c r="MD195" s="0"/>
      <c r="ME195" s="0"/>
      <c r="MF195" s="0"/>
      <c r="MG195" s="0"/>
      <c r="MH195" s="0"/>
      <c r="MI195" s="0"/>
      <c r="MJ195" s="0"/>
      <c r="MK195" s="0"/>
      <c r="ML195" s="0"/>
      <c r="MM195" s="0"/>
      <c r="MN195" s="0"/>
      <c r="MO195" s="0"/>
      <c r="MP195" s="0"/>
      <c r="MQ195" s="0"/>
      <c r="MR195" s="0"/>
      <c r="MS195" s="0"/>
      <c r="MT195" s="0"/>
      <c r="MU195" s="0"/>
      <c r="MV195" s="0"/>
      <c r="MW195" s="0"/>
      <c r="MX195" s="0"/>
      <c r="MY195" s="0"/>
      <c r="MZ195" s="0"/>
      <c r="NA195" s="0"/>
      <c r="NB195" s="0"/>
      <c r="NC195" s="0"/>
      <c r="ND195" s="0"/>
      <c r="NE195" s="0"/>
      <c r="NF195" s="0"/>
      <c r="NG195" s="0"/>
      <c r="NH195" s="0"/>
      <c r="NI195" s="0"/>
      <c r="NJ195" s="0"/>
      <c r="NK195" s="0"/>
      <c r="NL195" s="0"/>
      <c r="NM195" s="0"/>
      <c r="NN195" s="0"/>
      <c r="NO195" s="0"/>
      <c r="NP195" s="0"/>
      <c r="NQ195" s="0"/>
      <c r="NR195" s="0"/>
      <c r="NS195" s="0"/>
      <c r="NT195" s="0"/>
      <c r="NU195" s="0"/>
      <c r="NV195" s="0"/>
      <c r="NW195" s="0"/>
      <c r="NX195" s="0"/>
      <c r="NY195" s="0"/>
      <c r="NZ195" s="0"/>
      <c r="OA195" s="0"/>
      <c r="OB195" s="0"/>
      <c r="OC195" s="0"/>
      <c r="OD195" s="0"/>
      <c r="OE195" s="0"/>
      <c r="OF195" s="0"/>
      <c r="OG195" s="0"/>
      <c r="OH195" s="0"/>
      <c r="OI195" s="0"/>
      <c r="OJ195" s="0"/>
      <c r="OK195" s="0"/>
      <c r="OL195" s="0"/>
      <c r="OM195" s="0"/>
      <c r="ON195" s="0"/>
      <c r="OO195" s="0"/>
      <c r="OP195" s="0"/>
      <c r="OQ195" s="0"/>
      <c r="OR195" s="0"/>
      <c r="OS195" s="0"/>
      <c r="OT195" s="0"/>
      <c r="OU195" s="0"/>
      <c r="OV195" s="0"/>
      <c r="OW195" s="0"/>
      <c r="OX195" s="0"/>
      <c r="OY195" s="0"/>
      <c r="OZ195" s="0"/>
      <c r="PA195" s="0"/>
      <c r="PB195" s="0"/>
      <c r="PC195" s="0"/>
      <c r="PD195" s="0"/>
      <c r="PE195" s="0"/>
      <c r="PF195" s="0"/>
      <c r="PG195" s="0"/>
      <c r="PH195" s="0"/>
      <c r="PI195" s="0"/>
      <c r="PJ195" s="0"/>
      <c r="PK195" s="0"/>
      <c r="PL195" s="0"/>
      <c r="PM195" s="0"/>
      <c r="PN195" s="0"/>
      <c r="PO195" s="0"/>
      <c r="PP195" s="0"/>
      <c r="PQ195" s="0"/>
      <c r="PR195" s="0"/>
      <c r="PS195" s="0"/>
      <c r="PT195" s="0"/>
      <c r="PU195" s="0"/>
      <c r="PV195" s="0"/>
      <c r="PW195" s="0"/>
      <c r="PX195" s="0"/>
      <c r="PY195" s="0"/>
      <c r="PZ195" s="0"/>
      <c r="QA195" s="0"/>
      <c r="QB195" s="0"/>
      <c r="QC195" s="0"/>
      <c r="QD195" s="0"/>
      <c r="QE195" s="0"/>
      <c r="QF195" s="0"/>
      <c r="QG195" s="0"/>
      <c r="QH195" s="0"/>
      <c r="QI195" s="0"/>
      <c r="QJ195" s="0"/>
      <c r="QK195" s="0"/>
      <c r="QL195" s="0"/>
      <c r="QM195" s="0"/>
      <c r="QN195" s="0"/>
      <c r="QO195" s="0"/>
      <c r="QP195" s="0"/>
      <c r="QQ195" s="0"/>
      <c r="QR195" s="0"/>
      <c r="QS195" s="0"/>
      <c r="QT195" s="0"/>
      <c r="QU195" s="0"/>
      <c r="QV195" s="0"/>
      <c r="QW195" s="0"/>
      <c r="QX195" s="0"/>
      <c r="QY195" s="0"/>
      <c r="QZ195" s="0"/>
      <c r="RA195" s="0"/>
      <c r="RB195" s="0"/>
      <c r="RC195" s="0"/>
      <c r="RD195" s="0"/>
      <c r="RE195" s="0"/>
      <c r="RF195" s="0"/>
      <c r="RG195" s="0"/>
      <c r="RH195" s="0"/>
      <c r="RI195" s="0"/>
      <c r="RJ195" s="0"/>
      <c r="RK195" s="0"/>
      <c r="RL195" s="0"/>
      <c r="RM195" s="0"/>
      <c r="RN195" s="0"/>
      <c r="RO195" s="0"/>
      <c r="RP195" s="0"/>
      <c r="RQ195" s="0"/>
      <c r="RR195" s="0"/>
      <c r="RS195" s="0"/>
      <c r="RT195" s="0"/>
      <c r="RU195" s="0"/>
      <c r="RV195" s="0"/>
      <c r="RW195" s="0"/>
      <c r="RX195" s="0"/>
      <c r="RY195" s="0"/>
      <c r="RZ195" s="0"/>
      <c r="SA195" s="0"/>
      <c r="SB195" s="0"/>
      <c r="SC195" s="0"/>
      <c r="SD195" s="0"/>
      <c r="SE195" s="0"/>
      <c r="SF195" s="0"/>
      <c r="SG195" s="0"/>
      <c r="SH195" s="0"/>
      <c r="SI195" s="0"/>
      <c r="SJ195" s="0"/>
      <c r="SK195" s="0"/>
      <c r="SL195" s="0"/>
      <c r="SM195" s="0"/>
      <c r="SN195" s="0"/>
      <c r="SO195" s="0"/>
      <c r="SP195" s="0"/>
      <c r="SQ195" s="0"/>
      <c r="SR195" s="0"/>
      <c r="SS195" s="0"/>
      <c r="ST195" s="0"/>
      <c r="SU195" s="0"/>
      <c r="SV195" s="0"/>
      <c r="SW195" s="0"/>
      <c r="SX195" s="0"/>
      <c r="SY195" s="0"/>
      <c r="SZ195" s="0"/>
      <c r="TA195" s="0"/>
      <c r="TB195" s="0"/>
      <c r="TC195" s="0"/>
      <c r="TD195" s="0"/>
      <c r="TE195" s="0"/>
      <c r="TF195" s="0"/>
      <c r="TG195" s="0"/>
      <c r="TH195" s="0"/>
      <c r="TI195" s="0"/>
      <c r="TJ195" s="0"/>
      <c r="TK195" s="0"/>
      <c r="TL195" s="0"/>
      <c r="TM195" s="0"/>
      <c r="TN195" s="0"/>
      <c r="TO195" s="0"/>
      <c r="TP195" s="0"/>
      <c r="TQ195" s="0"/>
      <c r="TR195" s="0"/>
      <c r="TS195" s="0"/>
      <c r="TT195" s="0"/>
      <c r="TU195" s="0"/>
      <c r="TV195" s="0"/>
      <c r="TW195" s="0"/>
      <c r="TX195" s="0"/>
      <c r="TY195" s="0"/>
      <c r="TZ195" s="0"/>
      <c r="UA195" s="0"/>
      <c r="UB195" s="0"/>
      <c r="UC195" s="0"/>
      <c r="UD195" s="0"/>
      <c r="UE195" s="0"/>
      <c r="UF195" s="0"/>
      <c r="UG195" s="0"/>
      <c r="UH195" s="0"/>
      <c r="UI195" s="0"/>
      <c r="UJ195" s="0"/>
      <c r="UK195" s="0"/>
      <c r="UL195" s="0"/>
      <c r="UM195" s="0"/>
      <c r="UN195" s="0"/>
      <c r="UO195" s="0"/>
      <c r="UP195" s="0"/>
      <c r="UQ195" s="0"/>
      <c r="UR195" s="0"/>
      <c r="US195" s="0"/>
      <c r="UT195" s="0"/>
      <c r="UU195" s="0"/>
      <c r="UV195" s="0"/>
      <c r="UW195" s="0"/>
      <c r="UX195" s="0"/>
      <c r="UY195" s="0"/>
      <c r="UZ195" s="0"/>
      <c r="VA195" s="0"/>
      <c r="VB195" s="0"/>
      <c r="VC195" s="0"/>
      <c r="VD195" s="0"/>
      <c r="VE195" s="0"/>
      <c r="VF195" s="0"/>
      <c r="VG195" s="0"/>
      <c r="VH195" s="0"/>
      <c r="VI195" s="0"/>
      <c r="VJ195" s="0"/>
      <c r="VK195" s="0"/>
      <c r="VL195" s="0"/>
      <c r="VM195" s="0"/>
      <c r="VN195" s="0"/>
      <c r="VO195" s="0"/>
      <c r="VP195" s="0"/>
      <c r="VQ195" s="0"/>
      <c r="VR195" s="0"/>
      <c r="VS195" s="0"/>
      <c r="VT195" s="0"/>
      <c r="VU195" s="0"/>
      <c r="VV195" s="0"/>
      <c r="VW195" s="0"/>
      <c r="VX195" s="0"/>
      <c r="VY195" s="0"/>
      <c r="VZ195" s="0"/>
      <c r="WA195" s="0"/>
      <c r="WB195" s="0"/>
      <c r="WC195" s="0"/>
      <c r="WD195" s="0"/>
      <c r="WE195" s="0"/>
      <c r="WF195" s="0"/>
      <c r="WG195" s="0"/>
      <c r="WH195" s="0"/>
      <c r="WI195" s="0"/>
      <c r="WJ195" s="0"/>
      <c r="WK195" s="0"/>
      <c r="WL195" s="0"/>
      <c r="WM195" s="0"/>
      <c r="WN195" s="0"/>
      <c r="WO195" s="0"/>
      <c r="WP195" s="0"/>
      <c r="WQ195" s="0"/>
      <c r="WR195" s="0"/>
      <c r="WS195" s="0"/>
      <c r="WT195" s="0"/>
      <c r="WU195" s="0"/>
      <c r="WV195" s="0"/>
      <c r="WW195" s="0"/>
      <c r="WX195" s="0"/>
      <c r="WY195" s="0"/>
      <c r="WZ195" s="0"/>
      <c r="XA195" s="0"/>
      <c r="XB195" s="0"/>
      <c r="XC195" s="0"/>
      <c r="XD195" s="0"/>
      <c r="XE195" s="0"/>
      <c r="XF195" s="0"/>
      <c r="XG195" s="0"/>
      <c r="XH195" s="0"/>
      <c r="XI195" s="0"/>
      <c r="XJ195" s="0"/>
      <c r="XK195" s="0"/>
      <c r="XL195" s="0"/>
      <c r="XM195" s="0"/>
      <c r="XN195" s="0"/>
      <c r="XO195" s="0"/>
      <c r="XP195" s="0"/>
      <c r="XQ195" s="0"/>
      <c r="XR195" s="0"/>
      <c r="XS195" s="0"/>
      <c r="XT195" s="0"/>
      <c r="XU195" s="0"/>
      <c r="XV195" s="0"/>
      <c r="XW195" s="0"/>
      <c r="XX195" s="0"/>
      <c r="XY195" s="0"/>
      <c r="XZ195" s="0"/>
      <c r="YA195" s="0"/>
      <c r="YB195" s="0"/>
      <c r="YC195" s="0"/>
      <c r="YD195" s="0"/>
      <c r="YE195" s="0"/>
      <c r="YF195" s="0"/>
      <c r="YG195" s="0"/>
      <c r="YH195" s="0"/>
      <c r="YI195" s="0"/>
      <c r="YJ195" s="0"/>
      <c r="YK195" s="0"/>
      <c r="YL195" s="0"/>
      <c r="YM195" s="0"/>
      <c r="YN195" s="0"/>
      <c r="YO195" s="0"/>
      <c r="YP195" s="0"/>
      <c r="YQ195" s="0"/>
      <c r="YR195" s="0"/>
      <c r="YS195" s="0"/>
      <c r="YT195" s="0"/>
      <c r="YU195" s="0"/>
      <c r="YV195" s="0"/>
      <c r="YW195" s="0"/>
      <c r="YX195" s="0"/>
      <c r="YY195" s="0"/>
      <c r="YZ195" s="0"/>
      <c r="ZA195" s="0"/>
      <c r="ZB195" s="0"/>
      <c r="ZC195" s="0"/>
      <c r="ZD195" s="0"/>
      <c r="ZE195" s="0"/>
      <c r="ZF195" s="0"/>
      <c r="ZG195" s="0"/>
      <c r="ZH195" s="0"/>
      <c r="ZI195" s="0"/>
      <c r="ZJ195" s="0"/>
      <c r="ZK195" s="0"/>
      <c r="ZL195" s="0"/>
      <c r="ZM195" s="0"/>
      <c r="ZN195" s="0"/>
      <c r="ZO195" s="0"/>
      <c r="ZP195" s="0"/>
      <c r="ZQ195" s="0"/>
      <c r="ZR195" s="0"/>
      <c r="ZS195" s="0"/>
      <c r="ZT195" s="0"/>
      <c r="ZU195" s="0"/>
      <c r="ZV195" s="0"/>
      <c r="ZW195" s="0"/>
      <c r="ZX195" s="0"/>
      <c r="ZY195" s="0"/>
      <c r="ZZ195" s="0"/>
      <c r="AAA195" s="0"/>
      <c r="AAB195" s="0"/>
      <c r="AAC195" s="0"/>
      <c r="AAD195" s="0"/>
      <c r="AAE195" s="0"/>
      <c r="AAF195" s="0"/>
      <c r="AAG195" s="0"/>
      <c r="AAH195" s="0"/>
      <c r="AAI195" s="0"/>
      <c r="AAJ195" s="0"/>
      <c r="AAK195" s="0"/>
      <c r="AAL195" s="0"/>
      <c r="AAM195" s="0"/>
      <c r="AAN195" s="0"/>
      <c r="AAO195" s="0"/>
      <c r="AAP195" s="0"/>
      <c r="AAQ195" s="0"/>
      <c r="AAR195" s="0"/>
      <c r="AAS195" s="0"/>
      <c r="AAT195" s="0"/>
      <c r="AAU195" s="0"/>
      <c r="AAV195" s="0"/>
      <c r="AAW195" s="0"/>
      <c r="AAX195" s="0"/>
      <c r="AAY195" s="0"/>
      <c r="AAZ195" s="0"/>
      <c r="ABA195" s="0"/>
      <c r="ABB195" s="0"/>
      <c r="ABC195" s="0"/>
      <c r="ABD195" s="0"/>
      <c r="ABE195" s="0"/>
      <c r="ABF195" s="0"/>
      <c r="ABG195" s="0"/>
      <c r="ABH195" s="0"/>
      <c r="ABI195" s="0"/>
      <c r="ABJ195" s="0"/>
      <c r="ABK195" s="0"/>
      <c r="ABL195" s="0"/>
      <c r="ABM195" s="0"/>
      <c r="ABN195" s="0"/>
      <c r="ABO195" s="0"/>
      <c r="ABP195" s="0"/>
      <c r="ABQ195" s="0"/>
      <c r="ABR195" s="0"/>
      <c r="ABS195" s="0"/>
      <c r="ABT195" s="0"/>
      <c r="ABU195" s="0"/>
      <c r="ABV195" s="0"/>
      <c r="ABW195" s="0"/>
      <c r="ABX195" s="0"/>
      <c r="ABY195" s="0"/>
      <c r="ABZ195" s="0"/>
      <c r="ACA195" s="0"/>
      <c r="ACB195" s="0"/>
      <c r="ACC195" s="0"/>
      <c r="ACD195" s="0"/>
      <c r="ACE195" s="0"/>
      <c r="ACF195" s="0"/>
      <c r="ACG195" s="0"/>
      <c r="ACH195" s="0"/>
      <c r="ACI195" s="0"/>
      <c r="ACJ195" s="0"/>
      <c r="ACK195" s="0"/>
      <c r="ACL195" s="0"/>
      <c r="ACM195" s="0"/>
      <c r="ACN195" s="0"/>
      <c r="ACO195" s="0"/>
      <c r="ACP195" s="0"/>
      <c r="ACQ195" s="0"/>
      <c r="ACR195" s="0"/>
      <c r="ACS195" s="0"/>
      <c r="ACT195" s="0"/>
      <c r="ACU195" s="0"/>
      <c r="ACV195" s="0"/>
      <c r="ACW195" s="0"/>
      <c r="ACX195" s="0"/>
      <c r="ACY195" s="0"/>
      <c r="ACZ195" s="0"/>
      <c r="ADA195" s="0"/>
      <c r="ADB195" s="0"/>
      <c r="ADC195" s="0"/>
      <c r="ADD195" s="0"/>
      <c r="ADE195" s="0"/>
      <c r="ADF195" s="0"/>
      <c r="ADG195" s="0"/>
      <c r="ADH195" s="0"/>
      <c r="ADI195" s="0"/>
      <c r="ADJ195" s="0"/>
      <c r="ADK195" s="0"/>
      <c r="ADL195" s="0"/>
      <c r="ADM195" s="0"/>
      <c r="ADN195" s="0"/>
      <c r="ADO195" s="0"/>
      <c r="ADP195" s="0"/>
      <c r="ADQ195" s="0"/>
      <c r="ADR195" s="0"/>
      <c r="ADS195" s="0"/>
      <c r="ADT195" s="0"/>
      <c r="ADU195" s="0"/>
      <c r="ADV195" s="0"/>
      <c r="ADW195" s="0"/>
      <c r="ADX195" s="0"/>
      <c r="ADY195" s="0"/>
      <c r="ADZ195" s="0"/>
      <c r="AEA195" s="0"/>
      <c r="AEB195" s="0"/>
      <c r="AEC195" s="0"/>
      <c r="AED195" s="0"/>
      <c r="AEE195" s="0"/>
      <c r="AEF195" s="0"/>
      <c r="AEG195" s="0"/>
      <c r="AEH195" s="0"/>
      <c r="AEI195" s="0"/>
      <c r="AEJ195" s="0"/>
      <c r="AEK195" s="0"/>
      <c r="AEL195" s="0"/>
      <c r="AEM195" s="0"/>
      <c r="AEN195" s="0"/>
      <c r="AEO195" s="0"/>
      <c r="AEP195" s="0"/>
      <c r="AEQ195" s="0"/>
      <c r="AER195" s="0"/>
      <c r="AES195" s="0"/>
      <c r="AET195" s="0"/>
      <c r="AEU195" s="0"/>
      <c r="AEV195" s="0"/>
      <c r="AEW195" s="0"/>
      <c r="AEX195" s="0"/>
      <c r="AEY195" s="0"/>
      <c r="AEZ195" s="0"/>
      <c r="AFA195" s="0"/>
      <c r="AFB195" s="0"/>
      <c r="AFC195" s="0"/>
      <c r="AFD195" s="0"/>
      <c r="AFE195" s="0"/>
      <c r="AFF195" s="0"/>
      <c r="AFG195" s="0"/>
      <c r="AFH195" s="0"/>
      <c r="AFI195" s="0"/>
      <c r="AFJ195" s="0"/>
      <c r="AFK195" s="0"/>
      <c r="AFL195" s="0"/>
      <c r="AFM195" s="0"/>
      <c r="AFN195" s="0"/>
      <c r="AFO195" s="0"/>
      <c r="AFP195" s="0"/>
      <c r="AFQ195" s="0"/>
      <c r="AFR195" s="0"/>
      <c r="AFS195" s="0"/>
      <c r="AFT195" s="0"/>
      <c r="AFU195" s="0"/>
      <c r="AFV195" s="0"/>
      <c r="AFW195" s="0"/>
      <c r="AFX195" s="0"/>
      <c r="AFY195" s="0"/>
      <c r="AFZ195" s="0"/>
      <c r="AGA195" s="0"/>
      <c r="AGB195" s="0"/>
      <c r="AGC195" s="0"/>
      <c r="AGD195" s="0"/>
      <c r="AGE195" s="0"/>
      <c r="AGF195" s="0"/>
      <c r="AGG195" s="0"/>
      <c r="AGH195" s="0"/>
      <c r="AGI195" s="0"/>
      <c r="AGJ195" s="0"/>
      <c r="AGK195" s="0"/>
      <c r="AGL195" s="0"/>
      <c r="AGM195" s="0"/>
      <c r="AGN195" s="0"/>
      <c r="AGO195" s="0"/>
      <c r="AGP195" s="0"/>
      <c r="AGQ195" s="0"/>
      <c r="AGR195" s="0"/>
      <c r="AGS195" s="0"/>
      <c r="AGT195" s="0"/>
      <c r="AGU195" s="0"/>
      <c r="AGV195" s="0"/>
      <c r="AGW195" s="0"/>
      <c r="AGX195" s="0"/>
      <c r="AGY195" s="0"/>
      <c r="AGZ195" s="0"/>
      <c r="AHA195" s="0"/>
      <c r="AHB195" s="0"/>
      <c r="AHC195" s="0"/>
      <c r="AHD195" s="0"/>
      <c r="AHE195" s="0"/>
      <c r="AHF195" s="0"/>
      <c r="AHG195" s="0"/>
      <c r="AHH195" s="0"/>
      <c r="AHI195" s="0"/>
      <c r="AHJ195" s="0"/>
      <c r="AHK195" s="0"/>
      <c r="AHL195" s="0"/>
      <c r="AHM195" s="0"/>
      <c r="AHN195" s="0"/>
      <c r="AHO195" s="0"/>
      <c r="AHP195" s="0"/>
      <c r="AHQ195" s="0"/>
      <c r="AHR195" s="0"/>
      <c r="AHS195" s="0"/>
      <c r="AHT195" s="0"/>
      <c r="AHU195" s="0"/>
      <c r="AHV195" s="0"/>
      <c r="AHW195" s="0"/>
      <c r="AHX195" s="0"/>
      <c r="AHY195" s="0"/>
      <c r="AHZ195" s="0"/>
      <c r="AIA195" s="0"/>
      <c r="AIB195" s="0"/>
      <c r="AIC195" s="0"/>
      <c r="AID195" s="0"/>
      <c r="AIE195" s="0"/>
      <c r="AIF195" s="0"/>
      <c r="AIG195" s="0"/>
      <c r="AIH195" s="0"/>
      <c r="AII195" s="0"/>
      <c r="AIJ195" s="0"/>
      <c r="AIK195" s="0"/>
      <c r="AIL195" s="0"/>
      <c r="AIM195" s="0"/>
      <c r="AIN195" s="0"/>
      <c r="AIO195" s="0"/>
      <c r="AIP195" s="0"/>
      <c r="AIQ195" s="0"/>
      <c r="AIR195" s="0"/>
      <c r="AIS195" s="0"/>
      <c r="AIT195" s="0"/>
      <c r="AIU195" s="0"/>
      <c r="AIV195" s="0"/>
      <c r="AIW195" s="0"/>
      <c r="AIX195" s="0"/>
      <c r="AIY195" s="0"/>
      <c r="AIZ195" s="0"/>
      <c r="AJA195" s="0"/>
      <c r="AJB195" s="0"/>
      <c r="AJC195" s="0"/>
      <c r="AJD195" s="0"/>
      <c r="AJE195" s="0"/>
      <c r="AJF195" s="0"/>
      <c r="AJG195" s="0"/>
      <c r="AJH195" s="0"/>
      <c r="AJI195" s="0"/>
      <c r="AJJ195" s="0"/>
      <c r="AJK195" s="0"/>
      <c r="AJL195" s="0"/>
      <c r="AJM195" s="0"/>
      <c r="AJN195" s="0"/>
      <c r="AJO195" s="0"/>
      <c r="AJP195" s="0"/>
      <c r="AJQ195" s="0"/>
      <c r="AJR195" s="0"/>
      <c r="AJS195" s="0"/>
      <c r="AJT195" s="0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customFormat="false" ht="18.6" hidden="false" customHeight="true" outlineLevel="0" collapsed="false">
      <c r="A196" s="68" t="s">
        <v>537</v>
      </c>
      <c r="B196" s="43" t="s">
        <v>538</v>
      </c>
      <c r="C196" s="65" t="s">
        <v>138</v>
      </c>
      <c r="D196" s="65"/>
      <c r="E196" s="43"/>
      <c r="F196" s="43"/>
      <c r="G196" s="43"/>
      <c r="H196" s="43" t="s">
        <v>134</v>
      </c>
      <c r="I196" s="43" t="s">
        <v>146</v>
      </c>
      <c r="J196" s="43"/>
      <c r="K196" s="43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 s="0"/>
      <c r="GR196" s="0"/>
      <c r="GS196" s="0"/>
      <c r="GT196" s="0"/>
      <c r="GU196" s="0"/>
      <c r="GV196" s="0"/>
      <c r="GW196" s="0"/>
      <c r="GX196" s="0"/>
      <c r="GY196" s="0"/>
      <c r="GZ196" s="0"/>
      <c r="HA196" s="0"/>
      <c r="HB196" s="0"/>
      <c r="HC196" s="0"/>
      <c r="HD196" s="0"/>
      <c r="HE196" s="0"/>
      <c r="HF196" s="0"/>
      <c r="HG196" s="0"/>
      <c r="HH196" s="0"/>
      <c r="HI196" s="0"/>
      <c r="HJ196" s="0"/>
      <c r="HK196" s="0"/>
      <c r="HL196" s="0"/>
      <c r="HM196" s="0"/>
      <c r="HN196" s="0"/>
      <c r="HO196" s="0"/>
      <c r="HP196" s="0"/>
      <c r="HQ196" s="0"/>
      <c r="HR196" s="0"/>
      <c r="HS196" s="0"/>
      <c r="HT196" s="0"/>
      <c r="HU196" s="0"/>
      <c r="HV196" s="0"/>
      <c r="HW196" s="0"/>
      <c r="HX196" s="0"/>
      <c r="HY196" s="0"/>
      <c r="HZ196" s="0"/>
      <c r="IA196" s="0"/>
      <c r="IB196" s="0"/>
      <c r="IC196" s="0"/>
      <c r="ID196" s="0"/>
      <c r="IE196" s="0"/>
      <c r="IF196" s="0"/>
      <c r="IG196" s="0"/>
      <c r="IH196" s="0"/>
      <c r="II196" s="0"/>
      <c r="IJ196" s="0"/>
      <c r="IK196" s="0"/>
      <c r="IL196" s="0"/>
      <c r="IM196" s="0"/>
      <c r="IN196" s="0"/>
      <c r="IO196" s="0"/>
      <c r="IP196" s="0"/>
      <c r="IQ196" s="0"/>
      <c r="IR196" s="0"/>
      <c r="IS196" s="0"/>
      <c r="IT196" s="0"/>
      <c r="IU196" s="0"/>
      <c r="IV196" s="0"/>
      <c r="IW196" s="0"/>
      <c r="IX196" s="0"/>
      <c r="IY196" s="0"/>
      <c r="IZ196" s="0"/>
      <c r="JA196" s="0"/>
      <c r="JB196" s="0"/>
      <c r="JC196" s="0"/>
      <c r="JD196" s="0"/>
      <c r="JE196" s="0"/>
      <c r="JF196" s="0"/>
      <c r="JG196" s="0"/>
      <c r="JH196" s="0"/>
      <c r="JI196" s="0"/>
      <c r="JJ196" s="0"/>
      <c r="JK196" s="0"/>
      <c r="JL196" s="0"/>
      <c r="JM196" s="0"/>
      <c r="JN196" s="0"/>
      <c r="JO196" s="0"/>
      <c r="JP196" s="0"/>
      <c r="JQ196" s="0"/>
      <c r="JR196" s="0"/>
      <c r="JS196" s="0"/>
      <c r="JT196" s="0"/>
      <c r="JU196" s="0"/>
      <c r="JV196" s="0"/>
      <c r="JW196" s="0"/>
      <c r="JX196" s="0"/>
      <c r="JY196" s="0"/>
      <c r="JZ196" s="0"/>
      <c r="KA196" s="0"/>
      <c r="KB196" s="0"/>
      <c r="KC196" s="0"/>
      <c r="KD196" s="0"/>
      <c r="KE196" s="0"/>
      <c r="KF196" s="0"/>
      <c r="KG196" s="0"/>
      <c r="KH196" s="0"/>
      <c r="KI196" s="0"/>
      <c r="KJ196" s="0"/>
      <c r="KK196" s="0"/>
      <c r="KL196" s="0"/>
      <c r="KM196" s="0"/>
      <c r="KN196" s="0"/>
      <c r="KO196" s="0"/>
      <c r="KP196" s="0"/>
      <c r="KQ196" s="0"/>
      <c r="KR196" s="0"/>
      <c r="KS196" s="0"/>
      <c r="KT196" s="0"/>
      <c r="KU196" s="0"/>
      <c r="KV196" s="0"/>
      <c r="KW196" s="0"/>
      <c r="KX196" s="0"/>
      <c r="KY196" s="0"/>
      <c r="KZ196" s="0"/>
      <c r="LA196" s="0"/>
      <c r="LB196" s="0"/>
      <c r="LC196" s="0"/>
      <c r="LD196" s="0"/>
      <c r="LE196" s="0"/>
      <c r="LF196" s="0"/>
      <c r="LG196" s="0"/>
      <c r="LH196" s="0"/>
      <c r="LI196" s="0"/>
      <c r="LJ196" s="0"/>
      <c r="LK196" s="0"/>
      <c r="LL196" s="0"/>
      <c r="LM196" s="0"/>
      <c r="LN196" s="0"/>
      <c r="LO196" s="0"/>
      <c r="LP196" s="0"/>
      <c r="LQ196" s="0"/>
      <c r="LR196" s="0"/>
      <c r="LS196" s="0"/>
      <c r="LT196" s="0"/>
      <c r="LU196" s="0"/>
      <c r="LV196" s="0"/>
      <c r="LW196" s="0"/>
      <c r="LX196" s="0"/>
      <c r="LY196" s="0"/>
      <c r="LZ196" s="0"/>
      <c r="MA196" s="0"/>
      <c r="MB196" s="0"/>
      <c r="MC196" s="0"/>
      <c r="MD196" s="0"/>
      <c r="ME196" s="0"/>
      <c r="MF196" s="0"/>
      <c r="MG196" s="0"/>
      <c r="MH196" s="0"/>
      <c r="MI196" s="0"/>
      <c r="MJ196" s="0"/>
      <c r="MK196" s="0"/>
      <c r="ML196" s="0"/>
      <c r="MM196" s="0"/>
      <c r="MN196" s="0"/>
      <c r="MO196" s="0"/>
      <c r="MP196" s="0"/>
      <c r="MQ196" s="0"/>
      <c r="MR196" s="0"/>
      <c r="MS196" s="0"/>
      <c r="MT196" s="0"/>
      <c r="MU196" s="0"/>
      <c r="MV196" s="0"/>
      <c r="MW196" s="0"/>
      <c r="MX196" s="0"/>
      <c r="MY196" s="0"/>
      <c r="MZ196" s="0"/>
      <c r="NA196" s="0"/>
      <c r="NB196" s="0"/>
      <c r="NC196" s="0"/>
      <c r="ND196" s="0"/>
      <c r="NE196" s="0"/>
      <c r="NF196" s="0"/>
      <c r="NG196" s="0"/>
      <c r="NH196" s="0"/>
      <c r="NI196" s="0"/>
      <c r="NJ196" s="0"/>
      <c r="NK196" s="0"/>
      <c r="NL196" s="0"/>
      <c r="NM196" s="0"/>
      <c r="NN196" s="0"/>
      <c r="NO196" s="0"/>
      <c r="NP196" s="0"/>
      <c r="NQ196" s="0"/>
      <c r="NR196" s="0"/>
      <c r="NS196" s="0"/>
      <c r="NT196" s="0"/>
      <c r="NU196" s="0"/>
      <c r="NV196" s="0"/>
      <c r="NW196" s="0"/>
      <c r="NX196" s="0"/>
      <c r="NY196" s="0"/>
      <c r="NZ196" s="0"/>
      <c r="OA196" s="0"/>
      <c r="OB196" s="0"/>
      <c r="OC196" s="0"/>
      <c r="OD196" s="0"/>
      <c r="OE196" s="0"/>
      <c r="OF196" s="0"/>
      <c r="OG196" s="0"/>
      <c r="OH196" s="0"/>
      <c r="OI196" s="0"/>
      <c r="OJ196" s="0"/>
      <c r="OK196" s="0"/>
      <c r="OL196" s="0"/>
      <c r="OM196" s="0"/>
      <c r="ON196" s="0"/>
      <c r="OO196" s="0"/>
      <c r="OP196" s="0"/>
      <c r="OQ196" s="0"/>
      <c r="OR196" s="0"/>
      <c r="OS196" s="0"/>
      <c r="OT196" s="0"/>
      <c r="OU196" s="0"/>
      <c r="OV196" s="0"/>
      <c r="OW196" s="0"/>
      <c r="OX196" s="0"/>
      <c r="OY196" s="0"/>
      <c r="OZ196" s="0"/>
      <c r="PA196" s="0"/>
      <c r="PB196" s="0"/>
      <c r="PC196" s="0"/>
      <c r="PD196" s="0"/>
      <c r="PE196" s="0"/>
      <c r="PF196" s="0"/>
      <c r="PG196" s="0"/>
      <c r="PH196" s="0"/>
      <c r="PI196" s="0"/>
      <c r="PJ196" s="0"/>
      <c r="PK196" s="0"/>
      <c r="PL196" s="0"/>
      <c r="PM196" s="0"/>
      <c r="PN196" s="0"/>
      <c r="PO196" s="0"/>
      <c r="PP196" s="0"/>
      <c r="PQ196" s="0"/>
      <c r="PR196" s="0"/>
      <c r="PS196" s="0"/>
      <c r="PT196" s="0"/>
      <c r="PU196" s="0"/>
      <c r="PV196" s="0"/>
      <c r="PW196" s="0"/>
      <c r="PX196" s="0"/>
      <c r="PY196" s="0"/>
      <c r="PZ196" s="0"/>
      <c r="QA196" s="0"/>
      <c r="QB196" s="0"/>
      <c r="QC196" s="0"/>
      <c r="QD196" s="0"/>
      <c r="QE196" s="0"/>
      <c r="QF196" s="0"/>
      <c r="QG196" s="0"/>
      <c r="QH196" s="0"/>
      <c r="QI196" s="0"/>
      <c r="QJ196" s="0"/>
      <c r="QK196" s="0"/>
      <c r="QL196" s="0"/>
      <c r="QM196" s="0"/>
      <c r="QN196" s="0"/>
      <c r="QO196" s="0"/>
      <c r="QP196" s="0"/>
      <c r="QQ196" s="0"/>
      <c r="QR196" s="0"/>
      <c r="QS196" s="0"/>
      <c r="QT196" s="0"/>
      <c r="QU196" s="0"/>
      <c r="QV196" s="0"/>
      <c r="QW196" s="0"/>
      <c r="QX196" s="0"/>
      <c r="QY196" s="0"/>
      <c r="QZ196" s="0"/>
      <c r="RA196" s="0"/>
      <c r="RB196" s="0"/>
      <c r="RC196" s="0"/>
      <c r="RD196" s="0"/>
      <c r="RE196" s="0"/>
      <c r="RF196" s="0"/>
      <c r="RG196" s="0"/>
      <c r="RH196" s="0"/>
      <c r="RI196" s="0"/>
      <c r="RJ196" s="0"/>
      <c r="RK196" s="0"/>
      <c r="RL196" s="0"/>
      <c r="RM196" s="0"/>
      <c r="RN196" s="0"/>
      <c r="RO196" s="0"/>
      <c r="RP196" s="0"/>
      <c r="RQ196" s="0"/>
      <c r="RR196" s="0"/>
      <c r="RS196" s="0"/>
      <c r="RT196" s="0"/>
      <c r="RU196" s="0"/>
      <c r="RV196" s="0"/>
      <c r="RW196" s="0"/>
      <c r="RX196" s="0"/>
      <c r="RY196" s="0"/>
      <c r="RZ196" s="0"/>
      <c r="SA196" s="0"/>
      <c r="SB196" s="0"/>
      <c r="SC196" s="0"/>
      <c r="SD196" s="0"/>
      <c r="SE196" s="0"/>
      <c r="SF196" s="0"/>
      <c r="SG196" s="0"/>
      <c r="SH196" s="0"/>
      <c r="SI196" s="0"/>
      <c r="SJ196" s="0"/>
      <c r="SK196" s="0"/>
      <c r="SL196" s="0"/>
      <c r="SM196" s="0"/>
      <c r="SN196" s="0"/>
      <c r="SO196" s="0"/>
      <c r="SP196" s="0"/>
      <c r="SQ196" s="0"/>
      <c r="SR196" s="0"/>
      <c r="SS196" s="0"/>
      <c r="ST196" s="0"/>
      <c r="SU196" s="0"/>
      <c r="SV196" s="0"/>
      <c r="SW196" s="0"/>
      <c r="SX196" s="0"/>
      <c r="SY196" s="0"/>
      <c r="SZ196" s="0"/>
      <c r="TA196" s="0"/>
      <c r="TB196" s="0"/>
      <c r="TC196" s="0"/>
      <c r="TD196" s="0"/>
      <c r="TE196" s="0"/>
      <c r="TF196" s="0"/>
      <c r="TG196" s="0"/>
      <c r="TH196" s="0"/>
      <c r="TI196" s="0"/>
      <c r="TJ196" s="0"/>
      <c r="TK196" s="0"/>
      <c r="TL196" s="0"/>
      <c r="TM196" s="0"/>
      <c r="TN196" s="0"/>
      <c r="TO196" s="0"/>
      <c r="TP196" s="0"/>
      <c r="TQ196" s="0"/>
      <c r="TR196" s="0"/>
      <c r="TS196" s="0"/>
      <c r="TT196" s="0"/>
      <c r="TU196" s="0"/>
      <c r="TV196" s="0"/>
      <c r="TW196" s="0"/>
      <c r="TX196" s="0"/>
      <c r="TY196" s="0"/>
      <c r="TZ196" s="0"/>
      <c r="UA196" s="0"/>
      <c r="UB196" s="0"/>
      <c r="UC196" s="0"/>
      <c r="UD196" s="0"/>
      <c r="UE196" s="0"/>
      <c r="UF196" s="0"/>
      <c r="UG196" s="0"/>
      <c r="UH196" s="0"/>
      <c r="UI196" s="0"/>
      <c r="UJ196" s="0"/>
      <c r="UK196" s="0"/>
      <c r="UL196" s="0"/>
      <c r="UM196" s="0"/>
      <c r="UN196" s="0"/>
      <c r="UO196" s="0"/>
      <c r="UP196" s="0"/>
      <c r="UQ196" s="0"/>
      <c r="UR196" s="0"/>
      <c r="US196" s="0"/>
      <c r="UT196" s="0"/>
      <c r="UU196" s="0"/>
      <c r="UV196" s="0"/>
      <c r="UW196" s="0"/>
      <c r="UX196" s="0"/>
      <c r="UY196" s="0"/>
      <c r="UZ196" s="0"/>
      <c r="VA196" s="0"/>
      <c r="VB196" s="0"/>
      <c r="VC196" s="0"/>
      <c r="VD196" s="0"/>
      <c r="VE196" s="0"/>
      <c r="VF196" s="0"/>
      <c r="VG196" s="0"/>
      <c r="VH196" s="0"/>
      <c r="VI196" s="0"/>
      <c r="VJ196" s="0"/>
      <c r="VK196" s="0"/>
      <c r="VL196" s="0"/>
      <c r="VM196" s="0"/>
      <c r="VN196" s="0"/>
      <c r="VO196" s="0"/>
      <c r="VP196" s="0"/>
      <c r="VQ196" s="0"/>
      <c r="VR196" s="0"/>
      <c r="VS196" s="0"/>
      <c r="VT196" s="0"/>
      <c r="VU196" s="0"/>
      <c r="VV196" s="0"/>
      <c r="VW196" s="0"/>
      <c r="VX196" s="0"/>
      <c r="VY196" s="0"/>
      <c r="VZ196" s="0"/>
      <c r="WA196" s="0"/>
      <c r="WB196" s="0"/>
      <c r="WC196" s="0"/>
      <c r="WD196" s="0"/>
      <c r="WE196" s="0"/>
      <c r="WF196" s="0"/>
      <c r="WG196" s="0"/>
      <c r="WH196" s="0"/>
      <c r="WI196" s="0"/>
      <c r="WJ196" s="0"/>
      <c r="WK196" s="0"/>
      <c r="WL196" s="0"/>
      <c r="WM196" s="0"/>
      <c r="WN196" s="0"/>
      <c r="WO196" s="0"/>
      <c r="WP196" s="0"/>
      <c r="WQ196" s="0"/>
      <c r="WR196" s="0"/>
      <c r="WS196" s="0"/>
      <c r="WT196" s="0"/>
      <c r="WU196" s="0"/>
      <c r="WV196" s="0"/>
      <c r="WW196" s="0"/>
      <c r="WX196" s="0"/>
      <c r="WY196" s="0"/>
      <c r="WZ196" s="0"/>
      <c r="XA196" s="0"/>
      <c r="XB196" s="0"/>
      <c r="XC196" s="0"/>
      <c r="XD196" s="0"/>
      <c r="XE196" s="0"/>
      <c r="XF196" s="0"/>
      <c r="XG196" s="0"/>
      <c r="XH196" s="0"/>
      <c r="XI196" s="0"/>
      <c r="XJ196" s="0"/>
      <c r="XK196" s="0"/>
      <c r="XL196" s="0"/>
      <c r="XM196" s="0"/>
      <c r="XN196" s="0"/>
      <c r="XO196" s="0"/>
      <c r="XP196" s="0"/>
      <c r="XQ196" s="0"/>
      <c r="XR196" s="0"/>
      <c r="XS196" s="0"/>
      <c r="XT196" s="0"/>
      <c r="XU196" s="0"/>
      <c r="XV196" s="0"/>
      <c r="XW196" s="0"/>
      <c r="XX196" s="0"/>
      <c r="XY196" s="0"/>
      <c r="XZ196" s="0"/>
      <c r="YA196" s="0"/>
      <c r="YB196" s="0"/>
      <c r="YC196" s="0"/>
      <c r="YD196" s="0"/>
      <c r="YE196" s="0"/>
      <c r="YF196" s="0"/>
      <c r="YG196" s="0"/>
      <c r="YH196" s="0"/>
      <c r="YI196" s="0"/>
      <c r="YJ196" s="0"/>
      <c r="YK196" s="0"/>
      <c r="YL196" s="0"/>
      <c r="YM196" s="0"/>
      <c r="YN196" s="0"/>
      <c r="YO196" s="0"/>
      <c r="YP196" s="0"/>
      <c r="YQ196" s="0"/>
      <c r="YR196" s="0"/>
      <c r="YS196" s="0"/>
      <c r="YT196" s="0"/>
      <c r="YU196" s="0"/>
      <c r="YV196" s="0"/>
      <c r="YW196" s="0"/>
      <c r="YX196" s="0"/>
      <c r="YY196" s="0"/>
      <c r="YZ196" s="0"/>
      <c r="ZA196" s="0"/>
      <c r="ZB196" s="0"/>
      <c r="ZC196" s="0"/>
      <c r="ZD196" s="0"/>
      <c r="ZE196" s="0"/>
      <c r="ZF196" s="0"/>
      <c r="ZG196" s="0"/>
      <c r="ZH196" s="0"/>
      <c r="ZI196" s="0"/>
      <c r="ZJ196" s="0"/>
      <c r="ZK196" s="0"/>
      <c r="ZL196" s="0"/>
      <c r="ZM196" s="0"/>
      <c r="ZN196" s="0"/>
      <c r="ZO196" s="0"/>
      <c r="ZP196" s="0"/>
      <c r="ZQ196" s="0"/>
      <c r="ZR196" s="0"/>
      <c r="ZS196" s="0"/>
      <c r="ZT196" s="0"/>
      <c r="ZU196" s="0"/>
      <c r="ZV196" s="0"/>
      <c r="ZW196" s="0"/>
      <c r="ZX196" s="0"/>
      <c r="ZY196" s="0"/>
      <c r="ZZ196" s="0"/>
      <c r="AAA196" s="0"/>
      <c r="AAB196" s="0"/>
      <c r="AAC196" s="0"/>
      <c r="AAD196" s="0"/>
      <c r="AAE196" s="0"/>
      <c r="AAF196" s="0"/>
      <c r="AAG196" s="0"/>
      <c r="AAH196" s="0"/>
      <c r="AAI196" s="0"/>
      <c r="AAJ196" s="0"/>
      <c r="AAK196" s="0"/>
      <c r="AAL196" s="0"/>
      <c r="AAM196" s="0"/>
      <c r="AAN196" s="0"/>
      <c r="AAO196" s="0"/>
      <c r="AAP196" s="0"/>
      <c r="AAQ196" s="0"/>
      <c r="AAR196" s="0"/>
      <c r="AAS196" s="0"/>
      <c r="AAT196" s="0"/>
      <c r="AAU196" s="0"/>
      <c r="AAV196" s="0"/>
      <c r="AAW196" s="0"/>
      <c r="AAX196" s="0"/>
      <c r="AAY196" s="0"/>
      <c r="AAZ196" s="0"/>
      <c r="ABA196" s="0"/>
      <c r="ABB196" s="0"/>
      <c r="ABC196" s="0"/>
      <c r="ABD196" s="0"/>
      <c r="ABE196" s="0"/>
      <c r="ABF196" s="0"/>
      <c r="ABG196" s="0"/>
      <c r="ABH196" s="0"/>
      <c r="ABI196" s="0"/>
      <c r="ABJ196" s="0"/>
      <c r="ABK196" s="0"/>
      <c r="ABL196" s="0"/>
      <c r="ABM196" s="0"/>
      <c r="ABN196" s="0"/>
      <c r="ABO196" s="0"/>
      <c r="ABP196" s="0"/>
      <c r="ABQ196" s="0"/>
      <c r="ABR196" s="0"/>
      <c r="ABS196" s="0"/>
      <c r="ABT196" s="0"/>
      <c r="ABU196" s="0"/>
      <c r="ABV196" s="0"/>
      <c r="ABW196" s="0"/>
      <c r="ABX196" s="0"/>
      <c r="ABY196" s="0"/>
      <c r="ABZ196" s="0"/>
      <c r="ACA196" s="0"/>
      <c r="ACB196" s="0"/>
      <c r="ACC196" s="0"/>
      <c r="ACD196" s="0"/>
      <c r="ACE196" s="0"/>
      <c r="ACF196" s="0"/>
      <c r="ACG196" s="0"/>
      <c r="ACH196" s="0"/>
      <c r="ACI196" s="0"/>
      <c r="ACJ196" s="0"/>
      <c r="ACK196" s="0"/>
      <c r="ACL196" s="0"/>
      <c r="ACM196" s="0"/>
      <c r="ACN196" s="0"/>
      <c r="ACO196" s="0"/>
      <c r="ACP196" s="0"/>
      <c r="ACQ196" s="0"/>
      <c r="ACR196" s="0"/>
      <c r="ACS196" s="0"/>
      <c r="ACT196" s="0"/>
      <c r="ACU196" s="0"/>
      <c r="ACV196" s="0"/>
      <c r="ACW196" s="0"/>
      <c r="ACX196" s="0"/>
      <c r="ACY196" s="0"/>
      <c r="ACZ196" s="0"/>
      <c r="ADA196" s="0"/>
      <c r="ADB196" s="0"/>
      <c r="ADC196" s="0"/>
      <c r="ADD196" s="0"/>
      <c r="ADE196" s="0"/>
      <c r="ADF196" s="0"/>
      <c r="ADG196" s="0"/>
      <c r="ADH196" s="0"/>
      <c r="ADI196" s="0"/>
      <c r="ADJ196" s="0"/>
      <c r="ADK196" s="0"/>
      <c r="ADL196" s="0"/>
      <c r="ADM196" s="0"/>
      <c r="ADN196" s="0"/>
      <c r="ADO196" s="0"/>
      <c r="ADP196" s="0"/>
      <c r="ADQ196" s="0"/>
      <c r="ADR196" s="0"/>
      <c r="ADS196" s="0"/>
      <c r="ADT196" s="0"/>
      <c r="ADU196" s="0"/>
      <c r="ADV196" s="0"/>
      <c r="ADW196" s="0"/>
      <c r="ADX196" s="0"/>
      <c r="ADY196" s="0"/>
      <c r="ADZ196" s="0"/>
      <c r="AEA196" s="0"/>
      <c r="AEB196" s="0"/>
      <c r="AEC196" s="0"/>
      <c r="AED196" s="0"/>
      <c r="AEE196" s="0"/>
      <c r="AEF196" s="0"/>
      <c r="AEG196" s="0"/>
      <c r="AEH196" s="0"/>
      <c r="AEI196" s="0"/>
      <c r="AEJ196" s="0"/>
      <c r="AEK196" s="0"/>
      <c r="AEL196" s="0"/>
      <c r="AEM196" s="0"/>
      <c r="AEN196" s="0"/>
      <c r="AEO196" s="0"/>
      <c r="AEP196" s="0"/>
      <c r="AEQ196" s="0"/>
      <c r="AER196" s="0"/>
      <c r="AES196" s="0"/>
      <c r="AET196" s="0"/>
      <c r="AEU196" s="0"/>
      <c r="AEV196" s="0"/>
      <c r="AEW196" s="0"/>
      <c r="AEX196" s="0"/>
      <c r="AEY196" s="0"/>
      <c r="AEZ196" s="0"/>
      <c r="AFA196" s="0"/>
      <c r="AFB196" s="0"/>
      <c r="AFC196" s="0"/>
      <c r="AFD196" s="0"/>
      <c r="AFE196" s="0"/>
      <c r="AFF196" s="0"/>
      <c r="AFG196" s="0"/>
      <c r="AFH196" s="0"/>
      <c r="AFI196" s="0"/>
      <c r="AFJ196" s="0"/>
      <c r="AFK196" s="0"/>
      <c r="AFL196" s="0"/>
      <c r="AFM196" s="0"/>
      <c r="AFN196" s="0"/>
      <c r="AFO196" s="0"/>
      <c r="AFP196" s="0"/>
      <c r="AFQ196" s="0"/>
      <c r="AFR196" s="0"/>
      <c r="AFS196" s="0"/>
      <c r="AFT196" s="0"/>
      <c r="AFU196" s="0"/>
      <c r="AFV196" s="0"/>
      <c r="AFW196" s="0"/>
      <c r="AFX196" s="0"/>
      <c r="AFY196" s="0"/>
      <c r="AFZ196" s="0"/>
      <c r="AGA196" s="0"/>
      <c r="AGB196" s="0"/>
      <c r="AGC196" s="0"/>
      <c r="AGD196" s="0"/>
      <c r="AGE196" s="0"/>
      <c r="AGF196" s="0"/>
      <c r="AGG196" s="0"/>
      <c r="AGH196" s="0"/>
      <c r="AGI196" s="0"/>
      <c r="AGJ196" s="0"/>
      <c r="AGK196" s="0"/>
      <c r="AGL196" s="0"/>
      <c r="AGM196" s="0"/>
      <c r="AGN196" s="0"/>
      <c r="AGO196" s="0"/>
      <c r="AGP196" s="0"/>
      <c r="AGQ196" s="0"/>
      <c r="AGR196" s="0"/>
      <c r="AGS196" s="0"/>
      <c r="AGT196" s="0"/>
      <c r="AGU196" s="0"/>
      <c r="AGV196" s="0"/>
      <c r="AGW196" s="0"/>
      <c r="AGX196" s="0"/>
      <c r="AGY196" s="0"/>
      <c r="AGZ196" s="0"/>
      <c r="AHA196" s="0"/>
      <c r="AHB196" s="0"/>
      <c r="AHC196" s="0"/>
      <c r="AHD196" s="0"/>
      <c r="AHE196" s="0"/>
      <c r="AHF196" s="0"/>
      <c r="AHG196" s="0"/>
      <c r="AHH196" s="0"/>
      <c r="AHI196" s="0"/>
      <c r="AHJ196" s="0"/>
      <c r="AHK196" s="0"/>
      <c r="AHL196" s="0"/>
      <c r="AHM196" s="0"/>
      <c r="AHN196" s="0"/>
      <c r="AHO196" s="0"/>
      <c r="AHP196" s="0"/>
      <c r="AHQ196" s="0"/>
      <c r="AHR196" s="0"/>
      <c r="AHS196" s="0"/>
      <c r="AHT196" s="0"/>
      <c r="AHU196" s="0"/>
      <c r="AHV196" s="0"/>
      <c r="AHW196" s="0"/>
      <c r="AHX196" s="0"/>
      <c r="AHY196" s="0"/>
      <c r="AHZ196" s="0"/>
      <c r="AIA196" s="0"/>
      <c r="AIB196" s="0"/>
      <c r="AIC196" s="0"/>
      <c r="AID196" s="0"/>
      <c r="AIE196" s="0"/>
      <c r="AIF196" s="0"/>
      <c r="AIG196" s="0"/>
      <c r="AIH196" s="0"/>
      <c r="AII196" s="0"/>
      <c r="AIJ196" s="0"/>
      <c r="AIK196" s="0"/>
      <c r="AIL196" s="0"/>
      <c r="AIM196" s="0"/>
      <c r="AIN196" s="0"/>
      <c r="AIO196" s="0"/>
      <c r="AIP196" s="0"/>
      <c r="AIQ196" s="0"/>
      <c r="AIR196" s="0"/>
      <c r="AIS196" s="0"/>
      <c r="AIT196" s="0"/>
      <c r="AIU196" s="0"/>
      <c r="AIV196" s="0"/>
      <c r="AIW196" s="0"/>
      <c r="AIX196" s="0"/>
      <c r="AIY196" s="0"/>
      <c r="AIZ196" s="0"/>
      <c r="AJA196" s="0"/>
      <c r="AJB196" s="0"/>
      <c r="AJC196" s="0"/>
      <c r="AJD196" s="0"/>
      <c r="AJE196" s="0"/>
      <c r="AJF196" s="0"/>
      <c r="AJG196" s="0"/>
      <c r="AJH196" s="0"/>
      <c r="AJI196" s="0"/>
      <c r="AJJ196" s="0"/>
      <c r="AJK196" s="0"/>
      <c r="AJL196" s="0"/>
      <c r="AJM196" s="0"/>
      <c r="AJN196" s="0"/>
      <c r="AJO196" s="0"/>
      <c r="AJP196" s="0"/>
      <c r="AJQ196" s="0"/>
      <c r="AJR196" s="0"/>
      <c r="AJS196" s="0"/>
      <c r="AJT196" s="0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customFormat="false" ht="18.6" hidden="false" customHeight="true" outlineLevel="0" collapsed="false">
      <c r="A197" s="43" t="s">
        <v>539</v>
      </c>
      <c r="B197" s="43" t="s">
        <v>540</v>
      </c>
      <c r="C197" s="65" t="s">
        <v>138</v>
      </c>
      <c r="D197" s="65"/>
      <c r="E197" s="43"/>
      <c r="F197" s="43"/>
      <c r="G197" s="43"/>
      <c r="H197" s="43" t="s">
        <v>134</v>
      </c>
      <c r="I197" s="43" t="s">
        <v>146</v>
      </c>
      <c r="J197" s="43"/>
      <c r="K197" s="43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 s="0"/>
      <c r="GS197" s="0"/>
      <c r="GT197" s="0"/>
      <c r="GU197" s="0"/>
      <c r="GV197" s="0"/>
      <c r="GW197" s="0"/>
      <c r="GX197" s="0"/>
      <c r="GY197" s="0"/>
      <c r="GZ197" s="0"/>
      <c r="HA197" s="0"/>
      <c r="HB197" s="0"/>
      <c r="HC197" s="0"/>
      <c r="HD197" s="0"/>
      <c r="HE197" s="0"/>
      <c r="HF197" s="0"/>
      <c r="HG197" s="0"/>
      <c r="HH197" s="0"/>
      <c r="HI197" s="0"/>
      <c r="HJ197" s="0"/>
      <c r="HK197" s="0"/>
      <c r="HL197" s="0"/>
      <c r="HM197" s="0"/>
      <c r="HN197" s="0"/>
      <c r="HO197" s="0"/>
      <c r="HP197" s="0"/>
      <c r="HQ197" s="0"/>
      <c r="HR197" s="0"/>
      <c r="HS197" s="0"/>
      <c r="HT197" s="0"/>
      <c r="HU197" s="0"/>
      <c r="HV197" s="0"/>
      <c r="HW197" s="0"/>
      <c r="HX197" s="0"/>
      <c r="HY197" s="0"/>
      <c r="HZ197" s="0"/>
      <c r="IA197" s="0"/>
      <c r="IB197" s="0"/>
      <c r="IC197" s="0"/>
      <c r="ID197" s="0"/>
      <c r="IE197" s="0"/>
      <c r="IF197" s="0"/>
      <c r="IG197" s="0"/>
      <c r="IH197" s="0"/>
      <c r="II197" s="0"/>
      <c r="IJ197" s="0"/>
      <c r="IK197" s="0"/>
      <c r="IL197" s="0"/>
      <c r="IM197" s="0"/>
      <c r="IN197" s="0"/>
      <c r="IO197" s="0"/>
      <c r="IP197" s="0"/>
      <c r="IQ197" s="0"/>
      <c r="IR197" s="0"/>
      <c r="IS197" s="0"/>
      <c r="IT197" s="0"/>
      <c r="IU197" s="0"/>
      <c r="IV197" s="0"/>
      <c r="IW197" s="0"/>
      <c r="IX197" s="0"/>
      <c r="IY197" s="0"/>
      <c r="IZ197" s="0"/>
      <c r="JA197" s="0"/>
      <c r="JB197" s="0"/>
      <c r="JC197" s="0"/>
      <c r="JD197" s="0"/>
      <c r="JE197" s="0"/>
      <c r="JF197" s="0"/>
      <c r="JG197" s="0"/>
      <c r="JH197" s="0"/>
      <c r="JI197" s="0"/>
      <c r="JJ197" s="0"/>
      <c r="JK197" s="0"/>
      <c r="JL197" s="0"/>
      <c r="JM197" s="0"/>
      <c r="JN197" s="0"/>
      <c r="JO197" s="0"/>
      <c r="JP197" s="0"/>
      <c r="JQ197" s="0"/>
      <c r="JR197" s="0"/>
      <c r="JS197" s="0"/>
      <c r="JT197" s="0"/>
      <c r="JU197" s="0"/>
      <c r="JV197" s="0"/>
      <c r="JW197" s="0"/>
      <c r="JX197" s="0"/>
      <c r="JY197" s="0"/>
      <c r="JZ197" s="0"/>
      <c r="KA197" s="0"/>
      <c r="KB197" s="0"/>
      <c r="KC197" s="0"/>
      <c r="KD197" s="0"/>
      <c r="KE197" s="0"/>
      <c r="KF197" s="0"/>
      <c r="KG197" s="0"/>
      <c r="KH197" s="0"/>
      <c r="KI197" s="0"/>
      <c r="KJ197" s="0"/>
      <c r="KK197" s="0"/>
      <c r="KL197" s="0"/>
      <c r="KM197" s="0"/>
      <c r="KN197" s="0"/>
      <c r="KO197" s="0"/>
      <c r="KP197" s="0"/>
      <c r="KQ197" s="0"/>
      <c r="KR197" s="0"/>
      <c r="KS197" s="0"/>
      <c r="KT197" s="0"/>
      <c r="KU197" s="0"/>
      <c r="KV197" s="0"/>
      <c r="KW197" s="0"/>
      <c r="KX197" s="0"/>
      <c r="KY197" s="0"/>
      <c r="KZ197" s="0"/>
      <c r="LA197" s="0"/>
      <c r="LB197" s="0"/>
      <c r="LC197" s="0"/>
      <c r="LD197" s="0"/>
      <c r="LE197" s="0"/>
      <c r="LF197" s="0"/>
      <c r="LG197" s="0"/>
      <c r="LH197" s="0"/>
      <c r="LI197" s="0"/>
      <c r="LJ197" s="0"/>
      <c r="LK197" s="0"/>
      <c r="LL197" s="0"/>
      <c r="LM197" s="0"/>
      <c r="LN197" s="0"/>
      <c r="LO197" s="0"/>
      <c r="LP197" s="0"/>
      <c r="LQ197" s="0"/>
      <c r="LR197" s="0"/>
      <c r="LS197" s="0"/>
      <c r="LT197" s="0"/>
      <c r="LU197" s="0"/>
      <c r="LV197" s="0"/>
      <c r="LW197" s="0"/>
      <c r="LX197" s="0"/>
      <c r="LY197" s="0"/>
      <c r="LZ197" s="0"/>
      <c r="MA197" s="0"/>
      <c r="MB197" s="0"/>
      <c r="MC197" s="0"/>
      <c r="MD197" s="0"/>
      <c r="ME197" s="0"/>
      <c r="MF197" s="0"/>
      <c r="MG197" s="0"/>
      <c r="MH197" s="0"/>
      <c r="MI197" s="0"/>
      <c r="MJ197" s="0"/>
      <c r="MK197" s="0"/>
      <c r="ML197" s="0"/>
      <c r="MM197" s="0"/>
      <c r="MN197" s="0"/>
      <c r="MO197" s="0"/>
      <c r="MP197" s="0"/>
      <c r="MQ197" s="0"/>
      <c r="MR197" s="0"/>
      <c r="MS197" s="0"/>
      <c r="MT197" s="0"/>
      <c r="MU197" s="0"/>
      <c r="MV197" s="0"/>
      <c r="MW197" s="0"/>
      <c r="MX197" s="0"/>
      <c r="MY197" s="0"/>
      <c r="MZ197" s="0"/>
      <c r="NA197" s="0"/>
      <c r="NB197" s="0"/>
      <c r="NC197" s="0"/>
      <c r="ND197" s="0"/>
      <c r="NE197" s="0"/>
      <c r="NF197" s="0"/>
      <c r="NG197" s="0"/>
      <c r="NH197" s="0"/>
      <c r="NI197" s="0"/>
      <c r="NJ197" s="0"/>
      <c r="NK197" s="0"/>
      <c r="NL197" s="0"/>
      <c r="NM197" s="0"/>
      <c r="NN197" s="0"/>
      <c r="NO197" s="0"/>
      <c r="NP197" s="0"/>
      <c r="NQ197" s="0"/>
      <c r="NR197" s="0"/>
      <c r="NS197" s="0"/>
      <c r="NT197" s="0"/>
      <c r="NU197" s="0"/>
      <c r="NV197" s="0"/>
      <c r="NW197" s="0"/>
      <c r="NX197" s="0"/>
      <c r="NY197" s="0"/>
      <c r="NZ197" s="0"/>
      <c r="OA197" s="0"/>
      <c r="OB197" s="0"/>
      <c r="OC197" s="0"/>
      <c r="OD197" s="0"/>
      <c r="OE197" s="0"/>
      <c r="OF197" s="0"/>
      <c r="OG197" s="0"/>
      <c r="OH197" s="0"/>
      <c r="OI197" s="0"/>
      <c r="OJ197" s="0"/>
      <c r="OK197" s="0"/>
      <c r="OL197" s="0"/>
      <c r="OM197" s="0"/>
      <c r="ON197" s="0"/>
      <c r="OO197" s="0"/>
      <c r="OP197" s="0"/>
      <c r="OQ197" s="0"/>
      <c r="OR197" s="0"/>
      <c r="OS197" s="0"/>
      <c r="OT197" s="0"/>
      <c r="OU197" s="0"/>
      <c r="OV197" s="0"/>
      <c r="OW197" s="0"/>
      <c r="OX197" s="0"/>
      <c r="OY197" s="0"/>
      <c r="OZ197" s="0"/>
      <c r="PA197" s="0"/>
      <c r="PB197" s="0"/>
      <c r="PC197" s="0"/>
      <c r="PD197" s="0"/>
      <c r="PE197" s="0"/>
      <c r="PF197" s="0"/>
      <c r="PG197" s="0"/>
      <c r="PH197" s="0"/>
      <c r="PI197" s="0"/>
      <c r="PJ197" s="0"/>
      <c r="PK197" s="0"/>
      <c r="PL197" s="0"/>
      <c r="PM197" s="0"/>
      <c r="PN197" s="0"/>
      <c r="PO197" s="0"/>
      <c r="PP197" s="0"/>
      <c r="PQ197" s="0"/>
      <c r="PR197" s="0"/>
      <c r="PS197" s="0"/>
      <c r="PT197" s="0"/>
      <c r="PU197" s="0"/>
      <c r="PV197" s="0"/>
      <c r="PW197" s="0"/>
      <c r="PX197" s="0"/>
      <c r="PY197" s="0"/>
      <c r="PZ197" s="0"/>
      <c r="QA197" s="0"/>
      <c r="QB197" s="0"/>
      <c r="QC197" s="0"/>
      <c r="QD197" s="0"/>
      <c r="QE197" s="0"/>
      <c r="QF197" s="0"/>
      <c r="QG197" s="0"/>
      <c r="QH197" s="0"/>
      <c r="QI197" s="0"/>
      <c r="QJ197" s="0"/>
      <c r="QK197" s="0"/>
      <c r="QL197" s="0"/>
      <c r="QM197" s="0"/>
      <c r="QN197" s="0"/>
      <c r="QO197" s="0"/>
      <c r="QP197" s="0"/>
      <c r="QQ197" s="0"/>
      <c r="QR197" s="0"/>
      <c r="QS197" s="0"/>
      <c r="QT197" s="0"/>
      <c r="QU197" s="0"/>
      <c r="QV197" s="0"/>
      <c r="QW197" s="0"/>
      <c r="QX197" s="0"/>
      <c r="QY197" s="0"/>
      <c r="QZ197" s="0"/>
      <c r="RA197" s="0"/>
      <c r="RB197" s="0"/>
      <c r="RC197" s="0"/>
      <c r="RD197" s="0"/>
      <c r="RE197" s="0"/>
      <c r="RF197" s="0"/>
      <c r="RG197" s="0"/>
      <c r="RH197" s="0"/>
      <c r="RI197" s="0"/>
      <c r="RJ197" s="0"/>
      <c r="RK197" s="0"/>
      <c r="RL197" s="0"/>
      <c r="RM197" s="0"/>
      <c r="RN197" s="0"/>
      <c r="RO197" s="0"/>
      <c r="RP197" s="0"/>
      <c r="RQ197" s="0"/>
      <c r="RR197" s="0"/>
      <c r="RS197" s="0"/>
      <c r="RT197" s="0"/>
      <c r="RU197" s="0"/>
      <c r="RV197" s="0"/>
      <c r="RW197" s="0"/>
      <c r="RX197" s="0"/>
      <c r="RY197" s="0"/>
      <c r="RZ197" s="0"/>
      <c r="SA197" s="0"/>
      <c r="SB197" s="0"/>
      <c r="SC197" s="0"/>
      <c r="SD197" s="0"/>
      <c r="SE197" s="0"/>
      <c r="SF197" s="0"/>
      <c r="SG197" s="0"/>
      <c r="SH197" s="0"/>
      <c r="SI197" s="0"/>
      <c r="SJ197" s="0"/>
      <c r="SK197" s="0"/>
      <c r="SL197" s="0"/>
      <c r="SM197" s="0"/>
      <c r="SN197" s="0"/>
      <c r="SO197" s="0"/>
      <c r="SP197" s="0"/>
      <c r="SQ197" s="0"/>
      <c r="SR197" s="0"/>
      <c r="SS197" s="0"/>
      <c r="ST197" s="0"/>
      <c r="SU197" s="0"/>
      <c r="SV197" s="0"/>
      <c r="SW197" s="0"/>
      <c r="SX197" s="0"/>
      <c r="SY197" s="0"/>
      <c r="SZ197" s="0"/>
      <c r="TA197" s="0"/>
      <c r="TB197" s="0"/>
      <c r="TC197" s="0"/>
      <c r="TD197" s="0"/>
      <c r="TE197" s="0"/>
      <c r="TF197" s="0"/>
      <c r="TG197" s="0"/>
      <c r="TH197" s="0"/>
      <c r="TI197" s="0"/>
      <c r="TJ197" s="0"/>
      <c r="TK197" s="0"/>
      <c r="TL197" s="0"/>
      <c r="TM197" s="0"/>
      <c r="TN197" s="0"/>
      <c r="TO197" s="0"/>
      <c r="TP197" s="0"/>
      <c r="TQ197" s="0"/>
      <c r="TR197" s="0"/>
      <c r="TS197" s="0"/>
      <c r="TT197" s="0"/>
      <c r="TU197" s="0"/>
      <c r="TV197" s="0"/>
      <c r="TW197" s="0"/>
      <c r="TX197" s="0"/>
      <c r="TY197" s="0"/>
      <c r="TZ197" s="0"/>
      <c r="UA197" s="0"/>
      <c r="UB197" s="0"/>
      <c r="UC197" s="0"/>
      <c r="UD197" s="0"/>
      <c r="UE197" s="0"/>
      <c r="UF197" s="0"/>
      <c r="UG197" s="0"/>
      <c r="UH197" s="0"/>
      <c r="UI197" s="0"/>
      <c r="UJ197" s="0"/>
      <c r="UK197" s="0"/>
      <c r="UL197" s="0"/>
      <c r="UM197" s="0"/>
      <c r="UN197" s="0"/>
      <c r="UO197" s="0"/>
      <c r="UP197" s="0"/>
      <c r="UQ197" s="0"/>
      <c r="UR197" s="0"/>
      <c r="US197" s="0"/>
      <c r="UT197" s="0"/>
      <c r="UU197" s="0"/>
      <c r="UV197" s="0"/>
      <c r="UW197" s="0"/>
      <c r="UX197" s="0"/>
      <c r="UY197" s="0"/>
      <c r="UZ197" s="0"/>
      <c r="VA197" s="0"/>
      <c r="VB197" s="0"/>
      <c r="VC197" s="0"/>
      <c r="VD197" s="0"/>
      <c r="VE197" s="0"/>
      <c r="VF197" s="0"/>
      <c r="VG197" s="0"/>
      <c r="VH197" s="0"/>
      <c r="VI197" s="0"/>
      <c r="VJ197" s="0"/>
      <c r="VK197" s="0"/>
      <c r="VL197" s="0"/>
      <c r="VM197" s="0"/>
      <c r="VN197" s="0"/>
      <c r="VO197" s="0"/>
      <c r="VP197" s="0"/>
      <c r="VQ197" s="0"/>
      <c r="VR197" s="0"/>
      <c r="VS197" s="0"/>
      <c r="VT197" s="0"/>
      <c r="VU197" s="0"/>
      <c r="VV197" s="0"/>
      <c r="VW197" s="0"/>
      <c r="VX197" s="0"/>
      <c r="VY197" s="0"/>
      <c r="VZ197" s="0"/>
      <c r="WA197" s="0"/>
      <c r="WB197" s="0"/>
      <c r="WC197" s="0"/>
      <c r="WD197" s="0"/>
      <c r="WE197" s="0"/>
      <c r="WF197" s="0"/>
      <c r="WG197" s="0"/>
      <c r="WH197" s="0"/>
      <c r="WI197" s="0"/>
      <c r="WJ197" s="0"/>
      <c r="WK197" s="0"/>
      <c r="WL197" s="0"/>
      <c r="WM197" s="0"/>
      <c r="WN197" s="0"/>
      <c r="WO197" s="0"/>
      <c r="WP197" s="0"/>
      <c r="WQ197" s="0"/>
      <c r="WR197" s="0"/>
      <c r="WS197" s="0"/>
      <c r="WT197" s="0"/>
      <c r="WU197" s="0"/>
      <c r="WV197" s="0"/>
      <c r="WW197" s="0"/>
      <c r="WX197" s="0"/>
      <c r="WY197" s="0"/>
      <c r="WZ197" s="0"/>
      <c r="XA197" s="0"/>
      <c r="XB197" s="0"/>
      <c r="XC197" s="0"/>
      <c r="XD197" s="0"/>
      <c r="XE197" s="0"/>
      <c r="XF197" s="0"/>
      <c r="XG197" s="0"/>
      <c r="XH197" s="0"/>
      <c r="XI197" s="0"/>
      <c r="XJ197" s="0"/>
      <c r="XK197" s="0"/>
      <c r="XL197" s="0"/>
      <c r="XM197" s="0"/>
      <c r="XN197" s="0"/>
      <c r="XO197" s="0"/>
      <c r="XP197" s="0"/>
      <c r="XQ197" s="0"/>
      <c r="XR197" s="0"/>
      <c r="XS197" s="0"/>
      <c r="XT197" s="0"/>
      <c r="XU197" s="0"/>
      <c r="XV197" s="0"/>
      <c r="XW197" s="0"/>
      <c r="XX197" s="0"/>
      <c r="XY197" s="0"/>
      <c r="XZ197" s="0"/>
      <c r="YA197" s="0"/>
      <c r="YB197" s="0"/>
      <c r="YC197" s="0"/>
      <c r="YD197" s="0"/>
      <c r="YE197" s="0"/>
      <c r="YF197" s="0"/>
      <c r="YG197" s="0"/>
      <c r="YH197" s="0"/>
      <c r="YI197" s="0"/>
      <c r="YJ197" s="0"/>
      <c r="YK197" s="0"/>
      <c r="YL197" s="0"/>
      <c r="YM197" s="0"/>
      <c r="YN197" s="0"/>
      <c r="YO197" s="0"/>
      <c r="YP197" s="0"/>
      <c r="YQ197" s="0"/>
      <c r="YR197" s="0"/>
      <c r="YS197" s="0"/>
      <c r="YT197" s="0"/>
      <c r="YU197" s="0"/>
      <c r="YV197" s="0"/>
      <c r="YW197" s="0"/>
      <c r="YX197" s="0"/>
      <c r="YY197" s="0"/>
      <c r="YZ197" s="0"/>
      <c r="ZA197" s="0"/>
      <c r="ZB197" s="0"/>
      <c r="ZC197" s="0"/>
      <c r="ZD197" s="0"/>
      <c r="ZE197" s="0"/>
      <c r="ZF197" s="0"/>
      <c r="ZG197" s="0"/>
      <c r="ZH197" s="0"/>
      <c r="ZI197" s="0"/>
      <c r="ZJ197" s="0"/>
      <c r="ZK197" s="0"/>
      <c r="ZL197" s="0"/>
      <c r="ZM197" s="0"/>
      <c r="ZN197" s="0"/>
      <c r="ZO197" s="0"/>
      <c r="ZP197" s="0"/>
      <c r="ZQ197" s="0"/>
      <c r="ZR197" s="0"/>
      <c r="ZS197" s="0"/>
      <c r="ZT197" s="0"/>
      <c r="ZU197" s="0"/>
      <c r="ZV197" s="0"/>
      <c r="ZW197" s="0"/>
      <c r="ZX197" s="0"/>
      <c r="ZY197" s="0"/>
      <c r="ZZ197" s="0"/>
      <c r="AAA197" s="0"/>
      <c r="AAB197" s="0"/>
      <c r="AAC197" s="0"/>
      <c r="AAD197" s="0"/>
      <c r="AAE197" s="0"/>
      <c r="AAF197" s="0"/>
      <c r="AAG197" s="0"/>
      <c r="AAH197" s="0"/>
      <c r="AAI197" s="0"/>
      <c r="AAJ197" s="0"/>
      <c r="AAK197" s="0"/>
      <c r="AAL197" s="0"/>
      <c r="AAM197" s="0"/>
      <c r="AAN197" s="0"/>
      <c r="AAO197" s="0"/>
      <c r="AAP197" s="0"/>
      <c r="AAQ197" s="0"/>
      <c r="AAR197" s="0"/>
      <c r="AAS197" s="0"/>
      <c r="AAT197" s="0"/>
      <c r="AAU197" s="0"/>
      <c r="AAV197" s="0"/>
      <c r="AAW197" s="0"/>
      <c r="AAX197" s="0"/>
      <c r="AAY197" s="0"/>
      <c r="AAZ197" s="0"/>
      <c r="ABA197" s="0"/>
      <c r="ABB197" s="0"/>
      <c r="ABC197" s="0"/>
      <c r="ABD197" s="0"/>
      <c r="ABE197" s="0"/>
      <c r="ABF197" s="0"/>
      <c r="ABG197" s="0"/>
      <c r="ABH197" s="0"/>
      <c r="ABI197" s="0"/>
      <c r="ABJ197" s="0"/>
      <c r="ABK197" s="0"/>
      <c r="ABL197" s="0"/>
      <c r="ABM197" s="0"/>
      <c r="ABN197" s="0"/>
      <c r="ABO197" s="0"/>
      <c r="ABP197" s="0"/>
      <c r="ABQ197" s="0"/>
      <c r="ABR197" s="0"/>
      <c r="ABS197" s="0"/>
      <c r="ABT197" s="0"/>
      <c r="ABU197" s="0"/>
      <c r="ABV197" s="0"/>
      <c r="ABW197" s="0"/>
      <c r="ABX197" s="0"/>
      <c r="ABY197" s="0"/>
      <c r="ABZ197" s="0"/>
      <c r="ACA197" s="0"/>
      <c r="ACB197" s="0"/>
      <c r="ACC197" s="0"/>
      <c r="ACD197" s="0"/>
      <c r="ACE197" s="0"/>
      <c r="ACF197" s="0"/>
      <c r="ACG197" s="0"/>
      <c r="ACH197" s="0"/>
      <c r="ACI197" s="0"/>
      <c r="ACJ197" s="0"/>
      <c r="ACK197" s="0"/>
      <c r="ACL197" s="0"/>
      <c r="ACM197" s="0"/>
      <c r="ACN197" s="0"/>
      <c r="ACO197" s="0"/>
      <c r="ACP197" s="0"/>
      <c r="ACQ197" s="0"/>
      <c r="ACR197" s="0"/>
      <c r="ACS197" s="0"/>
      <c r="ACT197" s="0"/>
      <c r="ACU197" s="0"/>
      <c r="ACV197" s="0"/>
      <c r="ACW197" s="0"/>
      <c r="ACX197" s="0"/>
      <c r="ACY197" s="0"/>
      <c r="ACZ197" s="0"/>
      <c r="ADA197" s="0"/>
      <c r="ADB197" s="0"/>
      <c r="ADC197" s="0"/>
      <c r="ADD197" s="0"/>
      <c r="ADE197" s="0"/>
      <c r="ADF197" s="0"/>
      <c r="ADG197" s="0"/>
      <c r="ADH197" s="0"/>
      <c r="ADI197" s="0"/>
      <c r="ADJ197" s="0"/>
      <c r="ADK197" s="0"/>
      <c r="ADL197" s="0"/>
      <c r="ADM197" s="0"/>
      <c r="ADN197" s="0"/>
      <c r="ADO197" s="0"/>
      <c r="ADP197" s="0"/>
      <c r="ADQ197" s="0"/>
      <c r="ADR197" s="0"/>
      <c r="ADS197" s="0"/>
      <c r="ADT197" s="0"/>
      <c r="ADU197" s="0"/>
      <c r="ADV197" s="0"/>
      <c r="ADW197" s="0"/>
      <c r="ADX197" s="0"/>
      <c r="ADY197" s="0"/>
      <c r="ADZ197" s="0"/>
      <c r="AEA197" s="0"/>
      <c r="AEB197" s="0"/>
      <c r="AEC197" s="0"/>
      <c r="AED197" s="0"/>
      <c r="AEE197" s="0"/>
      <c r="AEF197" s="0"/>
      <c r="AEG197" s="0"/>
      <c r="AEH197" s="0"/>
      <c r="AEI197" s="0"/>
      <c r="AEJ197" s="0"/>
      <c r="AEK197" s="0"/>
      <c r="AEL197" s="0"/>
      <c r="AEM197" s="0"/>
      <c r="AEN197" s="0"/>
      <c r="AEO197" s="0"/>
      <c r="AEP197" s="0"/>
      <c r="AEQ197" s="0"/>
      <c r="AER197" s="0"/>
      <c r="AES197" s="0"/>
      <c r="AET197" s="0"/>
      <c r="AEU197" s="0"/>
      <c r="AEV197" s="0"/>
      <c r="AEW197" s="0"/>
      <c r="AEX197" s="0"/>
      <c r="AEY197" s="0"/>
      <c r="AEZ197" s="0"/>
      <c r="AFA197" s="0"/>
      <c r="AFB197" s="0"/>
      <c r="AFC197" s="0"/>
      <c r="AFD197" s="0"/>
      <c r="AFE197" s="0"/>
      <c r="AFF197" s="0"/>
      <c r="AFG197" s="0"/>
      <c r="AFH197" s="0"/>
      <c r="AFI197" s="0"/>
      <c r="AFJ197" s="0"/>
      <c r="AFK197" s="0"/>
      <c r="AFL197" s="0"/>
      <c r="AFM197" s="0"/>
      <c r="AFN197" s="0"/>
      <c r="AFO197" s="0"/>
      <c r="AFP197" s="0"/>
      <c r="AFQ197" s="0"/>
      <c r="AFR197" s="0"/>
      <c r="AFS197" s="0"/>
      <c r="AFT197" s="0"/>
      <c r="AFU197" s="0"/>
      <c r="AFV197" s="0"/>
      <c r="AFW197" s="0"/>
      <c r="AFX197" s="0"/>
      <c r="AFY197" s="0"/>
      <c r="AFZ197" s="0"/>
      <c r="AGA197" s="0"/>
      <c r="AGB197" s="0"/>
      <c r="AGC197" s="0"/>
      <c r="AGD197" s="0"/>
      <c r="AGE197" s="0"/>
      <c r="AGF197" s="0"/>
      <c r="AGG197" s="0"/>
      <c r="AGH197" s="0"/>
      <c r="AGI197" s="0"/>
      <c r="AGJ197" s="0"/>
      <c r="AGK197" s="0"/>
      <c r="AGL197" s="0"/>
      <c r="AGM197" s="0"/>
      <c r="AGN197" s="0"/>
      <c r="AGO197" s="0"/>
      <c r="AGP197" s="0"/>
      <c r="AGQ197" s="0"/>
      <c r="AGR197" s="0"/>
      <c r="AGS197" s="0"/>
      <c r="AGT197" s="0"/>
      <c r="AGU197" s="0"/>
      <c r="AGV197" s="0"/>
      <c r="AGW197" s="0"/>
      <c r="AGX197" s="0"/>
      <c r="AGY197" s="0"/>
      <c r="AGZ197" s="0"/>
      <c r="AHA197" s="0"/>
      <c r="AHB197" s="0"/>
      <c r="AHC197" s="0"/>
      <c r="AHD197" s="0"/>
      <c r="AHE197" s="0"/>
      <c r="AHF197" s="0"/>
      <c r="AHG197" s="0"/>
      <c r="AHH197" s="0"/>
      <c r="AHI197" s="0"/>
      <c r="AHJ197" s="0"/>
      <c r="AHK197" s="0"/>
      <c r="AHL197" s="0"/>
      <c r="AHM197" s="0"/>
      <c r="AHN197" s="0"/>
      <c r="AHO197" s="0"/>
      <c r="AHP197" s="0"/>
      <c r="AHQ197" s="0"/>
      <c r="AHR197" s="0"/>
      <c r="AHS197" s="0"/>
      <c r="AHT197" s="0"/>
      <c r="AHU197" s="0"/>
      <c r="AHV197" s="0"/>
      <c r="AHW197" s="0"/>
      <c r="AHX197" s="0"/>
      <c r="AHY197" s="0"/>
      <c r="AHZ197" s="0"/>
      <c r="AIA197" s="0"/>
      <c r="AIB197" s="0"/>
      <c r="AIC197" s="0"/>
      <c r="AID197" s="0"/>
      <c r="AIE197" s="0"/>
      <c r="AIF197" s="0"/>
      <c r="AIG197" s="0"/>
      <c r="AIH197" s="0"/>
      <c r="AII197" s="0"/>
      <c r="AIJ197" s="0"/>
      <c r="AIK197" s="0"/>
      <c r="AIL197" s="0"/>
      <c r="AIM197" s="0"/>
      <c r="AIN197" s="0"/>
      <c r="AIO197" s="0"/>
      <c r="AIP197" s="0"/>
      <c r="AIQ197" s="0"/>
      <c r="AIR197" s="0"/>
      <c r="AIS197" s="0"/>
      <c r="AIT197" s="0"/>
      <c r="AIU197" s="0"/>
      <c r="AIV197" s="0"/>
      <c r="AIW197" s="0"/>
      <c r="AIX197" s="0"/>
      <c r="AIY197" s="0"/>
      <c r="AIZ197" s="0"/>
      <c r="AJA197" s="0"/>
      <c r="AJB197" s="0"/>
      <c r="AJC197" s="0"/>
      <c r="AJD197" s="0"/>
      <c r="AJE197" s="0"/>
      <c r="AJF197" s="0"/>
      <c r="AJG197" s="0"/>
      <c r="AJH197" s="0"/>
      <c r="AJI197" s="0"/>
      <c r="AJJ197" s="0"/>
      <c r="AJK197" s="0"/>
      <c r="AJL197" s="0"/>
      <c r="AJM197" s="0"/>
      <c r="AJN197" s="0"/>
      <c r="AJO197" s="0"/>
      <c r="AJP197" s="0"/>
      <c r="AJQ197" s="0"/>
      <c r="AJR197" s="0"/>
      <c r="AJS197" s="0"/>
      <c r="AJT197" s="0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customFormat="false" ht="18.6" hidden="false" customHeight="true" outlineLevel="0" collapsed="false">
      <c r="A198" s="43" t="s">
        <v>541</v>
      </c>
      <c r="B198" s="43" t="s">
        <v>542</v>
      </c>
      <c r="C198" s="65" t="s">
        <v>164</v>
      </c>
      <c r="D198" s="65"/>
      <c r="E198" s="43" t="s">
        <v>183</v>
      </c>
      <c r="F198" s="43" t="s">
        <v>134</v>
      </c>
      <c r="G198" s="43"/>
      <c r="H198" s="43"/>
      <c r="I198" s="43" t="s">
        <v>139</v>
      </c>
      <c r="J198" s="43"/>
      <c r="K198" s="43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 s="0"/>
      <c r="GT198" s="0"/>
      <c r="GU198" s="0"/>
      <c r="GV198" s="0"/>
      <c r="GW198" s="0"/>
      <c r="GX198" s="0"/>
      <c r="GY198" s="0"/>
      <c r="GZ198" s="0"/>
      <c r="HA198" s="0"/>
      <c r="HB198" s="0"/>
      <c r="HC198" s="0"/>
      <c r="HD198" s="0"/>
      <c r="HE198" s="0"/>
      <c r="HF198" s="0"/>
      <c r="HG198" s="0"/>
      <c r="HH198" s="0"/>
      <c r="HI198" s="0"/>
      <c r="HJ198" s="0"/>
      <c r="HK198" s="0"/>
      <c r="HL198" s="0"/>
      <c r="HM198" s="0"/>
      <c r="HN198" s="0"/>
      <c r="HO198" s="0"/>
      <c r="HP198" s="0"/>
      <c r="HQ198" s="0"/>
      <c r="HR198" s="0"/>
      <c r="HS198" s="0"/>
      <c r="HT198" s="0"/>
      <c r="HU198" s="0"/>
      <c r="HV198" s="0"/>
      <c r="HW198" s="0"/>
      <c r="HX198" s="0"/>
      <c r="HY198" s="0"/>
      <c r="HZ198" s="0"/>
      <c r="IA198" s="0"/>
      <c r="IB198" s="0"/>
      <c r="IC198" s="0"/>
      <c r="ID198" s="0"/>
      <c r="IE198" s="0"/>
      <c r="IF198" s="0"/>
      <c r="IG198" s="0"/>
      <c r="IH198" s="0"/>
      <c r="II198" s="0"/>
      <c r="IJ198" s="0"/>
      <c r="IK198" s="0"/>
      <c r="IL198" s="0"/>
      <c r="IM198" s="0"/>
      <c r="IN198" s="0"/>
      <c r="IO198" s="0"/>
      <c r="IP198" s="0"/>
      <c r="IQ198" s="0"/>
      <c r="IR198" s="0"/>
      <c r="IS198" s="0"/>
      <c r="IT198" s="0"/>
      <c r="IU198" s="0"/>
      <c r="IV198" s="0"/>
      <c r="IW198" s="0"/>
      <c r="IX198" s="0"/>
      <c r="IY198" s="0"/>
      <c r="IZ198" s="0"/>
      <c r="JA198" s="0"/>
      <c r="JB198" s="0"/>
      <c r="JC198" s="0"/>
      <c r="JD198" s="0"/>
      <c r="JE198" s="0"/>
      <c r="JF198" s="0"/>
      <c r="JG198" s="0"/>
      <c r="JH198" s="0"/>
      <c r="JI198" s="0"/>
      <c r="JJ198" s="0"/>
      <c r="JK198" s="0"/>
      <c r="JL198" s="0"/>
      <c r="JM198" s="0"/>
      <c r="JN198" s="0"/>
      <c r="JO198" s="0"/>
      <c r="JP198" s="0"/>
      <c r="JQ198" s="0"/>
      <c r="JR198" s="0"/>
      <c r="JS198" s="0"/>
      <c r="JT198" s="0"/>
      <c r="JU198" s="0"/>
      <c r="JV198" s="0"/>
      <c r="JW198" s="0"/>
      <c r="JX198" s="0"/>
      <c r="JY198" s="0"/>
      <c r="JZ198" s="0"/>
      <c r="KA198" s="0"/>
      <c r="KB198" s="0"/>
      <c r="KC198" s="0"/>
      <c r="KD198" s="0"/>
      <c r="KE198" s="0"/>
      <c r="KF198" s="0"/>
      <c r="KG198" s="0"/>
      <c r="KH198" s="0"/>
      <c r="KI198" s="0"/>
      <c r="KJ198" s="0"/>
      <c r="KK198" s="0"/>
      <c r="KL198" s="0"/>
      <c r="KM198" s="0"/>
      <c r="KN198" s="0"/>
      <c r="KO198" s="0"/>
      <c r="KP198" s="0"/>
      <c r="KQ198" s="0"/>
      <c r="KR198" s="0"/>
      <c r="KS198" s="0"/>
      <c r="KT198" s="0"/>
      <c r="KU198" s="0"/>
      <c r="KV198" s="0"/>
      <c r="KW198" s="0"/>
      <c r="KX198" s="0"/>
      <c r="KY198" s="0"/>
      <c r="KZ198" s="0"/>
      <c r="LA198" s="0"/>
      <c r="LB198" s="0"/>
      <c r="LC198" s="0"/>
      <c r="LD198" s="0"/>
      <c r="LE198" s="0"/>
      <c r="LF198" s="0"/>
      <c r="LG198" s="0"/>
      <c r="LH198" s="0"/>
      <c r="LI198" s="0"/>
      <c r="LJ198" s="0"/>
      <c r="LK198" s="0"/>
      <c r="LL198" s="0"/>
      <c r="LM198" s="0"/>
      <c r="LN198" s="0"/>
      <c r="LO198" s="0"/>
      <c r="LP198" s="0"/>
      <c r="LQ198" s="0"/>
      <c r="LR198" s="0"/>
      <c r="LS198" s="0"/>
      <c r="LT198" s="0"/>
      <c r="LU198" s="0"/>
      <c r="LV198" s="0"/>
      <c r="LW198" s="0"/>
      <c r="LX198" s="0"/>
      <c r="LY198" s="0"/>
      <c r="LZ198" s="0"/>
      <c r="MA198" s="0"/>
      <c r="MB198" s="0"/>
      <c r="MC198" s="0"/>
      <c r="MD198" s="0"/>
      <c r="ME198" s="0"/>
      <c r="MF198" s="0"/>
      <c r="MG198" s="0"/>
      <c r="MH198" s="0"/>
      <c r="MI198" s="0"/>
      <c r="MJ198" s="0"/>
      <c r="MK198" s="0"/>
      <c r="ML198" s="0"/>
      <c r="MM198" s="0"/>
      <c r="MN198" s="0"/>
      <c r="MO198" s="0"/>
      <c r="MP198" s="0"/>
      <c r="MQ198" s="0"/>
      <c r="MR198" s="0"/>
      <c r="MS198" s="0"/>
      <c r="MT198" s="0"/>
      <c r="MU198" s="0"/>
      <c r="MV198" s="0"/>
      <c r="MW198" s="0"/>
      <c r="MX198" s="0"/>
      <c r="MY198" s="0"/>
      <c r="MZ198" s="0"/>
      <c r="NA198" s="0"/>
      <c r="NB198" s="0"/>
      <c r="NC198" s="0"/>
      <c r="ND198" s="0"/>
      <c r="NE198" s="0"/>
      <c r="NF198" s="0"/>
      <c r="NG198" s="0"/>
      <c r="NH198" s="0"/>
      <c r="NI198" s="0"/>
      <c r="NJ198" s="0"/>
      <c r="NK198" s="0"/>
      <c r="NL198" s="0"/>
      <c r="NM198" s="0"/>
      <c r="NN198" s="0"/>
      <c r="NO198" s="0"/>
      <c r="NP198" s="0"/>
      <c r="NQ198" s="0"/>
      <c r="NR198" s="0"/>
      <c r="NS198" s="0"/>
      <c r="NT198" s="0"/>
      <c r="NU198" s="0"/>
      <c r="NV198" s="0"/>
      <c r="NW198" s="0"/>
      <c r="NX198" s="0"/>
      <c r="NY198" s="0"/>
      <c r="NZ198" s="0"/>
      <c r="OA198" s="0"/>
      <c r="OB198" s="0"/>
      <c r="OC198" s="0"/>
      <c r="OD198" s="0"/>
      <c r="OE198" s="0"/>
      <c r="OF198" s="0"/>
      <c r="OG198" s="0"/>
      <c r="OH198" s="0"/>
      <c r="OI198" s="0"/>
      <c r="OJ198" s="0"/>
      <c r="OK198" s="0"/>
      <c r="OL198" s="0"/>
      <c r="OM198" s="0"/>
      <c r="ON198" s="0"/>
      <c r="OO198" s="0"/>
      <c r="OP198" s="0"/>
      <c r="OQ198" s="0"/>
      <c r="OR198" s="0"/>
      <c r="OS198" s="0"/>
      <c r="OT198" s="0"/>
      <c r="OU198" s="0"/>
      <c r="OV198" s="0"/>
      <c r="OW198" s="0"/>
      <c r="OX198" s="0"/>
      <c r="OY198" s="0"/>
      <c r="OZ198" s="0"/>
      <c r="PA198" s="0"/>
      <c r="PB198" s="0"/>
      <c r="PC198" s="0"/>
      <c r="PD198" s="0"/>
      <c r="PE198" s="0"/>
      <c r="PF198" s="0"/>
      <c r="PG198" s="0"/>
      <c r="PH198" s="0"/>
      <c r="PI198" s="0"/>
      <c r="PJ198" s="0"/>
      <c r="PK198" s="0"/>
      <c r="PL198" s="0"/>
      <c r="PM198" s="0"/>
      <c r="PN198" s="0"/>
      <c r="PO198" s="0"/>
      <c r="PP198" s="0"/>
      <c r="PQ198" s="0"/>
      <c r="PR198" s="0"/>
      <c r="PS198" s="0"/>
      <c r="PT198" s="0"/>
      <c r="PU198" s="0"/>
      <c r="PV198" s="0"/>
      <c r="PW198" s="0"/>
      <c r="PX198" s="0"/>
      <c r="PY198" s="0"/>
      <c r="PZ198" s="0"/>
      <c r="QA198" s="0"/>
      <c r="QB198" s="0"/>
      <c r="QC198" s="0"/>
      <c r="QD198" s="0"/>
      <c r="QE198" s="0"/>
      <c r="QF198" s="0"/>
      <c r="QG198" s="0"/>
      <c r="QH198" s="0"/>
      <c r="QI198" s="0"/>
      <c r="QJ198" s="0"/>
      <c r="QK198" s="0"/>
      <c r="QL198" s="0"/>
      <c r="QM198" s="0"/>
      <c r="QN198" s="0"/>
      <c r="QO198" s="0"/>
      <c r="QP198" s="0"/>
      <c r="QQ198" s="0"/>
      <c r="QR198" s="0"/>
      <c r="QS198" s="0"/>
      <c r="QT198" s="0"/>
      <c r="QU198" s="0"/>
      <c r="QV198" s="0"/>
      <c r="QW198" s="0"/>
      <c r="QX198" s="0"/>
      <c r="QY198" s="0"/>
      <c r="QZ198" s="0"/>
      <c r="RA198" s="0"/>
      <c r="RB198" s="0"/>
      <c r="RC198" s="0"/>
      <c r="RD198" s="0"/>
      <c r="RE198" s="0"/>
      <c r="RF198" s="0"/>
      <c r="RG198" s="0"/>
      <c r="RH198" s="0"/>
      <c r="RI198" s="0"/>
      <c r="RJ198" s="0"/>
      <c r="RK198" s="0"/>
      <c r="RL198" s="0"/>
      <c r="RM198" s="0"/>
      <c r="RN198" s="0"/>
      <c r="RO198" s="0"/>
      <c r="RP198" s="0"/>
      <c r="RQ198" s="0"/>
      <c r="RR198" s="0"/>
      <c r="RS198" s="0"/>
      <c r="RT198" s="0"/>
      <c r="RU198" s="0"/>
      <c r="RV198" s="0"/>
      <c r="RW198" s="0"/>
      <c r="RX198" s="0"/>
      <c r="RY198" s="0"/>
      <c r="RZ198" s="0"/>
      <c r="SA198" s="0"/>
      <c r="SB198" s="0"/>
      <c r="SC198" s="0"/>
      <c r="SD198" s="0"/>
      <c r="SE198" s="0"/>
      <c r="SF198" s="0"/>
      <c r="SG198" s="0"/>
      <c r="SH198" s="0"/>
      <c r="SI198" s="0"/>
      <c r="SJ198" s="0"/>
      <c r="SK198" s="0"/>
      <c r="SL198" s="0"/>
      <c r="SM198" s="0"/>
      <c r="SN198" s="0"/>
      <c r="SO198" s="0"/>
      <c r="SP198" s="0"/>
      <c r="SQ198" s="0"/>
      <c r="SR198" s="0"/>
      <c r="SS198" s="0"/>
      <c r="ST198" s="0"/>
      <c r="SU198" s="0"/>
      <c r="SV198" s="0"/>
      <c r="SW198" s="0"/>
      <c r="SX198" s="0"/>
      <c r="SY198" s="0"/>
      <c r="SZ198" s="0"/>
      <c r="TA198" s="0"/>
      <c r="TB198" s="0"/>
      <c r="TC198" s="0"/>
      <c r="TD198" s="0"/>
      <c r="TE198" s="0"/>
      <c r="TF198" s="0"/>
      <c r="TG198" s="0"/>
      <c r="TH198" s="0"/>
      <c r="TI198" s="0"/>
      <c r="TJ198" s="0"/>
      <c r="TK198" s="0"/>
      <c r="TL198" s="0"/>
      <c r="TM198" s="0"/>
      <c r="TN198" s="0"/>
      <c r="TO198" s="0"/>
      <c r="TP198" s="0"/>
      <c r="TQ198" s="0"/>
      <c r="TR198" s="0"/>
      <c r="TS198" s="0"/>
      <c r="TT198" s="0"/>
      <c r="TU198" s="0"/>
      <c r="TV198" s="0"/>
      <c r="TW198" s="0"/>
      <c r="TX198" s="0"/>
      <c r="TY198" s="0"/>
      <c r="TZ198" s="0"/>
      <c r="UA198" s="0"/>
      <c r="UB198" s="0"/>
      <c r="UC198" s="0"/>
      <c r="UD198" s="0"/>
      <c r="UE198" s="0"/>
      <c r="UF198" s="0"/>
      <c r="UG198" s="0"/>
      <c r="UH198" s="0"/>
      <c r="UI198" s="0"/>
      <c r="UJ198" s="0"/>
      <c r="UK198" s="0"/>
      <c r="UL198" s="0"/>
      <c r="UM198" s="0"/>
      <c r="UN198" s="0"/>
      <c r="UO198" s="0"/>
      <c r="UP198" s="0"/>
      <c r="UQ198" s="0"/>
      <c r="UR198" s="0"/>
      <c r="US198" s="0"/>
      <c r="UT198" s="0"/>
      <c r="UU198" s="0"/>
      <c r="UV198" s="0"/>
      <c r="UW198" s="0"/>
      <c r="UX198" s="0"/>
      <c r="UY198" s="0"/>
      <c r="UZ198" s="0"/>
      <c r="VA198" s="0"/>
      <c r="VB198" s="0"/>
      <c r="VC198" s="0"/>
      <c r="VD198" s="0"/>
      <c r="VE198" s="0"/>
      <c r="VF198" s="0"/>
      <c r="VG198" s="0"/>
      <c r="VH198" s="0"/>
      <c r="VI198" s="0"/>
      <c r="VJ198" s="0"/>
      <c r="VK198" s="0"/>
      <c r="VL198" s="0"/>
      <c r="VM198" s="0"/>
      <c r="VN198" s="0"/>
      <c r="VO198" s="0"/>
      <c r="VP198" s="0"/>
      <c r="VQ198" s="0"/>
      <c r="VR198" s="0"/>
      <c r="VS198" s="0"/>
      <c r="VT198" s="0"/>
      <c r="VU198" s="0"/>
      <c r="VV198" s="0"/>
      <c r="VW198" s="0"/>
      <c r="VX198" s="0"/>
      <c r="VY198" s="0"/>
      <c r="VZ198" s="0"/>
      <c r="WA198" s="0"/>
      <c r="WB198" s="0"/>
      <c r="WC198" s="0"/>
      <c r="WD198" s="0"/>
      <c r="WE198" s="0"/>
      <c r="WF198" s="0"/>
      <c r="WG198" s="0"/>
      <c r="WH198" s="0"/>
      <c r="WI198" s="0"/>
      <c r="WJ198" s="0"/>
      <c r="WK198" s="0"/>
      <c r="WL198" s="0"/>
      <c r="WM198" s="0"/>
      <c r="WN198" s="0"/>
      <c r="WO198" s="0"/>
      <c r="WP198" s="0"/>
      <c r="WQ198" s="0"/>
      <c r="WR198" s="0"/>
      <c r="WS198" s="0"/>
      <c r="WT198" s="0"/>
      <c r="WU198" s="0"/>
      <c r="WV198" s="0"/>
      <c r="WW198" s="0"/>
      <c r="WX198" s="0"/>
      <c r="WY198" s="0"/>
      <c r="WZ198" s="0"/>
      <c r="XA198" s="0"/>
      <c r="XB198" s="0"/>
      <c r="XC198" s="0"/>
      <c r="XD198" s="0"/>
      <c r="XE198" s="0"/>
      <c r="XF198" s="0"/>
      <c r="XG198" s="0"/>
      <c r="XH198" s="0"/>
      <c r="XI198" s="0"/>
      <c r="XJ198" s="0"/>
      <c r="XK198" s="0"/>
      <c r="XL198" s="0"/>
      <c r="XM198" s="0"/>
      <c r="XN198" s="0"/>
      <c r="XO198" s="0"/>
      <c r="XP198" s="0"/>
      <c r="XQ198" s="0"/>
      <c r="XR198" s="0"/>
      <c r="XS198" s="0"/>
      <c r="XT198" s="0"/>
      <c r="XU198" s="0"/>
      <c r="XV198" s="0"/>
      <c r="XW198" s="0"/>
      <c r="XX198" s="0"/>
      <c r="XY198" s="0"/>
      <c r="XZ198" s="0"/>
      <c r="YA198" s="0"/>
      <c r="YB198" s="0"/>
      <c r="YC198" s="0"/>
      <c r="YD198" s="0"/>
      <c r="YE198" s="0"/>
      <c r="YF198" s="0"/>
      <c r="YG198" s="0"/>
      <c r="YH198" s="0"/>
      <c r="YI198" s="0"/>
      <c r="YJ198" s="0"/>
      <c r="YK198" s="0"/>
      <c r="YL198" s="0"/>
      <c r="YM198" s="0"/>
      <c r="YN198" s="0"/>
      <c r="YO198" s="0"/>
      <c r="YP198" s="0"/>
      <c r="YQ198" s="0"/>
      <c r="YR198" s="0"/>
      <c r="YS198" s="0"/>
      <c r="YT198" s="0"/>
      <c r="YU198" s="0"/>
      <c r="YV198" s="0"/>
      <c r="YW198" s="0"/>
      <c r="YX198" s="0"/>
      <c r="YY198" s="0"/>
      <c r="YZ198" s="0"/>
      <c r="ZA198" s="0"/>
      <c r="ZB198" s="0"/>
      <c r="ZC198" s="0"/>
      <c r="ZD198" s="0"/>
      <c r="ZE198" s="0"/>
      <c r="ZF198" s="0"/>
      <c r="ZG198" s="0"/>
      <c r="ZH198" s="0"/>
      <c r="ZI198" s="0"/>
      <c r="ZJ198" s="0"/>
      <c r="ZK198" s="0"/>
      <c r="ZL198" s="0"/>
      <c r="ZM198" s="0"/>
      <c r="ZN198" s="0"/>
      <c r="ZO198" s="0"/>
      <c r="ZP198" s="0"/>
      <c r="ZQ198" s="0"/>
      <c r="ZR198" s="0"/>
      <c r="ZS198" s="0"/>
      <c r="ZT198" s="0"/>
      <c r="ZU198" s="0"/>
      <c r="ZV198" s="0"/>
      <c r="ZW198" s="0"/>
      <c r="ZX198" s="0"/>
      <c r="ZY198" s="0"/>
      <c r="ZZ198" s="0"/>
      <c r="AAA198" s="0"/>
      <c r="AAB198" s="0"/>
      <c r="AAC198" s="0"/>
      <c r="AAD198" s="0"/>
      <c r="AAE198" s="0"/>
      <c r="AAF198" s="0"/>
      <c r="AAG198" s="0"/>
      <c r="AAH198" s="0"/>
      <c r="AAI198" s="0"/>
      <c r="AAJ198" s="0"/>
      <c r="AAK198" s="0"/>
      <c r="AAL198" s="0"/>
      <c r="AAM198" s="0"/>
      <c r="AAN198" s="0"/>
      <c r="AAO198" s="0"/>
      <c r="AAP198" s="0"/>
      <c r="AAQ198" s="0"/>
      <c r="AAR198" s="0"/>
      <c r="AAS198" s="0"/>
      <c r="AAT198" s="0"/>
      <c r="AAU198" s="0"/>
      <c r="AAV198" s="0"/>
      <c r="AAW198" s="0"/>
      <c r="AAX198" s="0"/>
      <c r="AAY198" s="0"/>
      <c r="AAZ198" s="0"/>
      <c r="ABA198" s="0"/>
      <c r="ABB198" s="0"/>
      <c r="ABC198" s="0"/>
      <c r="ABD198" s="0"/>
      <c r="ABE198" s="0"/>
      <c r="ABF198" s="0"/>
      <c r="ABG198" s="0"/>
      <c r="ABH198" s="0"/>
      <c r="ABI198" s="0"/>
      <c r="ABJ198" s="0"/>
      <c r="ABK198" s="0"/>
      <c r="ABL198" s="0"/>
      <c r="ABM198" s="0"/>
      <c r="ABN198" s="0"/>
      <c r="ABO198" s="0"/>
      <c r="ABP198" s="0"/>
      <c r="ABQ198" s="0"/>
      <c r="ABR198" s="0"/>
      <c r="ABS198" s="0"/>
      <c r="ABT198" s="0"/>
      <c r="ABU198" s="0"/>
      <c r="ABV198" s="0"/>
      <c r="ABW198" s="0"/>
      <c r="ABX198" s="0"/>
      <c r="ABY198" s="0"/>
      <c r="ABZ198" s="0"/>
      <c r="ACA198" s="0"/>
      <c r="ACB198" s="0"/>
      <c r="ACC198" s="0"/>
      <c r="ACD198" s="0"/>
      <c r="ACE198" s="0"/>
      <c r="ACF198" s="0"/>
      <c r="ACG198" s="0"/>
      <c r="ACH198" s="0"/>
      <c r="ACI198" s="0"/>
      <c r="ACJ198" s="0"/>
      <c r="ACK198" s="0"/>
      <c r="ACL198" s="0"/>
      <c r="ACM198" s="0"/>
      <c r="ACN198" s="0"/>
      <c r="ACO198" s="0"/>
      <c r="ACP198" s="0"/>
      <c r="ACQ198" s="0"/>
      <c r="ACR198" s="0"/>
      <c r="ACS198" s="0"/>
      <c r="ACT198" s="0"/>
      <c r="ACU198" s="0"/>
      <c r="ACV198" s="0"/>
      <c r="ACW198" s="0"/>
      <c r="ACX198" s="0"/>
      <c r="ACY198" s="0"/>
      <c r="ACZ198" s="0"/>
      <c r="ADA198" s="0"/>
      <c r="ADB198" s="0"/>
      <c r="ADC198" s="0"/>
      <c r="ADD198" s="0"/>
      <c r="ADE198" s="0"/>
      <c r="ADF198" s="0"/>
      <c r="ADG198" s="0"/>
      <c r="ADH198" s="0"/>
      <c r="ADI198" s="0"/>
      <c r="ADJ198" s="0"/>
      <c r="ADK198" s="0"/>
      <c r="ADL198" s="0"/>
      <c r="ADM198" s="0"/>
      <c r="ADN198" s="0"/>
      <c r="ADO198" s="0"/>
      <c r="ADP198" s="0"/>
      <c r="ADQ198" s="0"/>
      <c r="ADR198" s="0"/>
      <c r="ADS198" s="0"/>
      <c r="ADT198" s="0"/>
      <c r="ADU198" s="0"/>
      <c r="ADV198" s="0"/>
      <c r="ADW198" s="0"/>
      <c r="ADX198" s="0"/>
      <c r="ADY198" s="0"/>
      <c r="ADZ198" s="0"/>
      <c r="AEA198" s="0"/>
      <c r="AEB198" s="0"/>
      <c r="AEC198" s="0"/>
      <c r="AED198" s="0"/>
      <c r="AEE198" s="0"/>
      <c r="AEF198" s="0"/>
      <c r="AEG198" s="0"/>
      <c r="AEH198" s="0"/>
      <c r="AEI198" s="0"/>
      <c r="AEJ198" s="0"/>
      <c r="AEK198" s="0"/>
      <c r="AEL198" s="0"/>
      <c r="AEM198" s="0"/>
      <c r="AEN198" s="0"/>
      <c r="AEO198" s="0"/>
      <c r="AEP198" s="0"/>
      <c r="AEQ198" s="0"/>
      <c r="AER198" s="0"/>
      <c r="AES198" s="0"/>
      <c r="AET198" s="0"/>
      <c r="AEU198" s="0"/>
      <c r="AEV198" s="0"/>
      <c r="AEW198" s="0"/>
      <c r="AEX198" s="0"/>
      <c r="AEY198" s="0"/>
      <c r="AEZ198" s="0"/>
      <c r="AFA198" s="0"/>
      <c r="AFB198" s="0"/>
      <c r="AFC198" s="0"/>
      <c r="AFD198" s="0"/>
      <c r="AFE198" s="0"/>
      <c r="AFF198" s="0"/>
      <c r="AFG198" s="0"/>
      <c r="AFH198" s="0"/>
      <c r="AFI198" s="0"/>
      <c r="AFJ198" s="0"/>
      <c r="AFK198" s="0"/>
      <c r="AFL198" s="0"/>
      <c r="AFM198" s="0"/>
      <c r="AFN198" s="0"/>
      <c r="AFO198" s="0"/>
      <c r="AFP198" s="0"/>
      <c r="AFQ198" s="0"/>
      <c r="AFR198" s="0"/>
      <c r="AFS198" s="0"/>
      <c r="AFT198" s="0"/>
      <c r="AFU198" s="0"/>
      <c r="AFV198" s="0"/>
      <c r="AFW198" s="0"/>
      <c r="AFX198" s="0"/>
      <c r="AFY198" s="0"/>
      <c r="AFZ198" s="0"/>
      <c r="AGA198" s="0"/>
      <c r="AGB198" s="0"/>
      <c r="AGC198" s="0"/>
      <c r="AGD198" s="0"/>
      <c r="AGE198" s="0"/>
      <c r="AGF198" s="0"/>
      <c r="AGG198" s="0"/>
      <c r="AGH198" s="0"/>
      <c r="AGI198" s="0"/>
      <c r="AGJ198" s="0"/>
      <c r="AGK198" s="0"/>
      <c r="AGL198" s="0"/>
      <c r="AGM198" s="0"/>
      <c r="AGN198" s="0"/>
      <c r="AGO198" s="0"/>
      <c r="AGP198" s="0"/>
      <c r="AGQ198" s="0"/>
      <c r="AGR198" s="0"/>
      <c r="AGS198" s="0"/>
      <c r="AGT198" s="0"/>
      <c r="AGU198" s="0"/>
      <c r="AGV198" s="0"/>
      <c r="AGW198" s="0"/>
      <c r="AGX198" s="0"/>
      <c r="AGY198" s="0"/>
      <c r="AGZ198" s="0"/>
      <c r="AHA198" s="0"/>
      <c r="AHB198" s="0"/>
      <c r="AHC198" s="0"/>
      <c r="AHD198" s="0"/>
      <c r="AHE198" s="0"/>
      <c r="AHF198" s="0"/>
      <c r="AHG198" s="0"/>
      <c r="AHH198" s="0"/>
      <c r="AHI198" s="0"/>
      <c r="AHJ198" s="0"/>
      <c r="AHK198" s="0"/>
      <c r="AHL198" s="0"/>
      <c r="AHM198" s="0"/>
      <c r="AHN198" s="0"/>
      <c r="AHO198" s="0"/>
      <c r="AHP198" s="0"/>
      <c r="AHQ198" s="0"/>
      <c r="AHR198" s="0"/>
      <c r="AHS198" s="0"/>
      <c r="AHT198" s="0"/>
      <c r="AHU198" s="0"/>
      <c r="AHV198" s="0"/>
      <c r="AHW198" s="0"/>
      <c r="AHX198" s="0"/>
      <c r="AHY198" s="0"/>
      <c r="AHZ198" s="0"/>
      <c r="AIA198" s="0"/>
      <c r="AIB198" s="0"/>
      <c r="AIC198" s="0"/>
      <c r="AID198" s="0"/>
      <c r="AIE198" s="0"/>
      <c r="AIF198" s="0"/>
      <c r="AIG198" s="0"/>
      <c r="AIH198" s="0"/>
      <c r="AII198" s="0"/>
      <c r="AIJ198" s="0"/>
      <c r="AIK198" s="0"/>
      <c r="AIL198" s="0"/>
      <c r="AIM198" s="0"/>
      <c r="AIN198" s="0"/>
      <c r="AIO198" s="0"/>
      <c r="AIP198" s="0"/>
      <c r="AIQ198" s="0"/>
      <c r="AIR198" s="0"/>
      <c r="AIS198" s="0"/>
      <c r="AIT198" s="0"/>
      <c r="AIU198" s="0"/>
      <c r="AIV198" s="0"/>
      <c r="AIW198" s="0"/>
      <c r="AIX198" s="0"/>
      <c r="AIY198" s="0"/>
      <c r="AIZ198" s="0"/>
      <c r="AJA198" s="0"/>
      <c r="AJB198" s="0"/>
      <c r="AJC198" s="0"/>
      <c r="AJD198" s="0"/>
      <c r="AJE198" s="0"/>
      <c r="AJF198" s="0"/>
      <c r="AJG198" s="0"/>
      <c r="AJH198" s="0"/>
      <c r="AJI198" s="0"/>
      <c r="AJJ198" s="0"/>
      <c r="AJK198" s="0"/>
      <c r="AJL198" s="0"/>
      <c r="AJM198" s="0"/>
      <c r="AJN198" s="0"/>
      <c r="AJO198" s="0"/>
      <c r="AJP198" s="0"/>
      <c r="AJQ198" s="0"/>
      <c r="AJR198" s="0"/>
      <c r="AJS198" s="0"/>
      <c r="AJT198" s="0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customFormat="false" ht="18.6" hidden="false" customHeight="true" outlineLevel="0" collapsed="false">
      <c r="A199" s="43" t="s">
        <v>543</v>
      </c>
      <c r="B199" s="73" t="s">
        <v>544</v>
      </c>
      <c r="C199" s="65" t="s">
        <v>164</v>
      </c>
      <c r="D199" s="65"/>
      <c r="E199" s="43" t="s">
        <v>183</v>
      </c>
      <c r="F199" s="43" t="s">
        <v>134</v>
      </c>
      <c r="G199" s="43"/>
      <c r="H199" s="43"/>
      <c r="I199" s="43" t="s">
        <v>146</v>
      </c>
      <c r="J199" s="43"/>
      <c r="K199" s="43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 s="0"/>
      <c r="GU199" s="0"/>
      <c r="GV199" s="0"/>
      <c r="GW199" s="0"/>
      <c r="GX199" s="0"/>
      <c r="GY199" s="0"/>
      <c r="GZ199" s="0"/>
      <c r="HA199" s="0"/>
      <c r="HB199" s="0"/>
      <c r="HC199" s="0"/>
      <c r="HD199" s="0"/>
      <c r="HE199" s="0"/>
      <c r="HF199" s="0"/>
      <c r="HG199" s="0"/>
      <c r="HH199" s="0"/>
      <c r="HI199" s="0"/>
      <c r="HJ199" s="0"/>
      <c r="HK199" s="0"/>
      <c r="HL199" s="0"/>
      <c r="HM199" s="0"/>
      <c r="HN199" s="0"/>
      <c r="HO199" s="0"/>
      <c r="HP199" s="0"/>
      <c r="HQ199" s="0"/>
      <c r="HR199" s="0"/>
      <c r="HS199" s="0"/>
      <c r="HT199" s="0"/>
      <c r="HU199" s="0"/>
      <c r="HV199" s="0"/>
      <c r="HW199" s="0"/>
      <c r="HX199" s="0"/>
      <c r="HY199" s="0"/>
      <c r="HZ199" s="0"/>
      <c r="IA199" s="0"/>
      <c r="IB199" s="0"/>
      <c r="IC199" s="0"/>
      <c r="ID199" s="0"/>
      <c r="IE199" s="0"/>
      <c r="IF199" s="0"/>
      <c r="IG199" s="0"/>
      <c r="IH199" s="0"/>
      <c r="II199" s="0"/>
      <c r="IJ199" s="0"/>
      <c r="IK199" s="0"/>
      <c r="IL199" s="0"/>
      <c r="IM199" s="0"/>
      <c r="IN199" s="0"/>
      <c r="IO199" s="0"/>
      <c r="IP199" s="0"/>
      <c r="IQ199" s="0"/>
      <c r="IR199" s="0"/>
      <c r="IS199" s="0"/>
      <c r="IT199" s="0"/>
      <c r="IU199" s="0"/>
      <c r="IV199" s="0"/>
      <c r="IW199" s="0"/>
      <c r="IX199" s="0"/>
      <c r="IY199" s="0"/>
      <c r="IZ199" s="0"/>
      <c r="JA199" s="0"/>
      <c r="JB199" s="0"/>
      <c r="JC199" s="0"/>
      <c r="JD199" s="0"/>
      <c r="JE199" s="0"/>
      <c r="JF199" s="0"/>
      <c r="JG199" s="0"/>
      <c r="JH199" s="0"/>
      <c r="JI199" s="0"/>
      <c r="JJ199" s="0"/>
      <c r="JK199" s="0"/>
      <c r="JL199" s="0"/>
      <c r="JM199" s="0"/>
      <c r="JN199" s="0"/>
      <c r="JO199" s="0"/>
      <c r="JP199" s="0"/>
      <c r="JQ199" s="0"/>
      <c r="JR199" s="0"/>
      <c r="JS199" s="0"/>
      <c r="JT199" s="0"/>
      <c r="JU199" s="0"/>
      <c r="JV199" s="0"/>
      <c r="JW199" s="0"/>
      <c r="JX199" s="0"/>
      <c r="JY199" s="0"/>
      <c r="JZ199" s="0"/>
      <c r="KA199" s="0"/>
      <c r="KB199" s="0"/>
      <c r="KC199" s="0"/>
      <c r="KD199" s="0"/>
      <c r="KE199" s="0"/>
      <c r="KF199" s="0"/>
      <c r="KG199" s="0"/>
      <c r="KH199" s="0"/>
      <c r="KI199" s="0"/>
      <c r="KJ199" s="0"/>
      <c r="KK199" s="0"/>
      <c r="KL199" s="0"/>
      <c r="KM199" s="0"/>
      <c r="KN199" s="0"/>
      <c r="KO199" s="0"/>
      <c r="KP199" s="0"/>
      <c r="KQ199" s="0"/>
      <c r="KR199" s="0"/>
      <c r="KS199" s="0"/>
      <c r="KT199" s="0"/>
      <c r="KU199" s="0"/>
      <c r="KV199" s="0"/>
      <c r="KW199" s="0"/>
      <c r="KX199" s="0"/>
      <c r="KY199" s="0"/>
      <c r="KZ199" s="0"/>
      <c r="LA199" s="0"/>
      <c r="LB199" s="0"/>
      <c r="LC199" s="0"/>
      <c r="LD199" s="0"/>
      <c r="LE199" s="0"/>
      <c r="LF199" s="0"/>
      <c r="LG199" s="0"/>
      <c r="LH199" s="0"/>
      <c r="LI199" s="0"/>
      <c r="LJ199" s="0"/>
      <c r="LK199" s="0"/>
      <c r="LL199" s="0"/>
      <c r="LM199" s="0"/>
      <c r="LN199" s="0"/>
      <c r="LO199" s="0"/>
      <c r="LP199" s="0"/>
      <c r="LQ199" s="0"/>
      <c r="LR199" s="0"/>
      <c r="LS199" s="0"/>
      <c r="LT199" s="0"/>
      <c r="LU199" s="0"/>
      <c r="LV199" s="0"/>
      <c r="LW199" s="0"/>
      <c r="LX199" s="0"/>
      <c r="LY199" s="0"/>
      <c r="LZ199" s="0"/>
      <c r="MA199" s="0"/>
      <c r="MB199" s="0"/>
      <c r="MC199" s="0"/>
      <c r="MD199" s="0"/>
      <c r="ME199" s="0"/>
      <c r="MF199" s="0"/>
      <c r="MG199" s="0"/>
      <c r="MH199" s="0"/>
      <c r="MI199" s="0"/>
      <c r="MJ199" s="0"/>
      <c r="MK199" s="0"/>
      <c r="ML199" s="0"/>
      <c r="MM199" s="0"/>
      <c r="MN199" s="0"/>
      <c r="MO199" s="0"/>
      <c r="MP199" s="0"/>
      <c r="MQ199" s="0"/>
      <c r="MR199" s="0"/>
      <c r="MS199" s="0"/>
      <c r="MT199" s="0"/>
      <c r="MU199" s="0"/>
      <c r="MV199" s="0"/>
      <c r="MW199" s="0"/>
      <c r="MX199" s="0"/>
      <c r="MY199" s="0"/>
      <c r="MZ199" s="0"/>
      <c r="NA199" s="0"/>
      <c r="NB199" s="0"/>
      <c r="NC199" s="0"/>
      <c r="ND199" s="0"/>
      <c r="NE199" s="0"/>
      <c r="NF199" s="0"/>
      <c r="NG199" s="0"/>
      <c r="NH199" s="0"/>
      <c r="NI199" s="0"/>
      <c r="NJ199" s="0"/>
      <c r="NK199" s="0"/>
      <c r="NL199" s="0"/>
      <c r="NM199" s="0"/>
      <c r="NN199" s="0"/>
      <c r="NO199" s="0"/>
      <c r="NP199" s="0"/>
      <c r="NQ199" s="0"/>
      <c r="NR199" s="0"/>
      <c r="NS199" s="0"/>
      <c r="NT199" s="0"/>
      <c r="NU199" s="0"/>
      <c r="NV199" s="0"/>
      <c r="NW199" s="0"/>
      <c r="NX199" s="0"/>
      <c r="NY199" s="0"/>
      <c r="NZ199" s="0"/>
      <c r="OA199" s="0"/>
      <c r="OB199" s="0"/>
      <c r="OC199" s="0"/>
      <c r="OD199" s="0"/>
      <c r="OE199" s="0"/>
      <c r="OF199" s="0"/>
      <c r="OG199" s="0"/>
      <c r="OH199" s="0"/>
      <c r="OI199" s="0"/>
      <c r="OJ199" s="0"/>
      <c r="OK199" s="0"/>
      <c r="OL199" s="0"/>
      <c r="OM199" s="0"/>
      <c r="ON199" s="0"/>
      <c r="OO199" s="0"/>
      <c r="OP199" s="0"/>
      <c r="OQ199" s="0"/>
      <c r="OR199" s="0"/>
      <c r="OS199" s="0"/>
      <c r="OT199" s="0"/>
      <c r="OU199" s="0"/>
      <c r="OV199" s="0"/>
      <c r="OW199" s="0"/>
      <c r="OX199" s="0"/>
      <c r="OY199" s="0"/>
      <c r="OZ199" s="0"/>
      <c r="PA199" s="0"/>
      <c r="PB199" s="0"/>
      <c r="PC199" s="0"/>
      <c r="PD199" s="0"/>
      <c r="PE199" s="0"/>
      <c r="PF199" s="0"/>
      <c r="PG199" s="0"/>
      <c r="PH199" s="0"/>
      <c r="PI199" s="0"/>
      <c r="PJ199" s="0"/>
      <c r="PK199" s="0"/>
      <c r="PL199" s="0"/>
      <c r="PM199" s="0"/>
      <c r="PN199" s="0"/>
      <c r="PO199" s="0"/>
      <c r="PP199" s="0"/>
      <c r="PQ199" s="0"/>
      <c r="PR199" s="0"/>
      <c r="PS199" s="0"/>
      <c r="PT199" s="0"/>
      <c r="PU199" s="0"/>
      <c r="PV199" s="0"/>
      <c r="PW199" s="0"/>
      <c r="PX199" s="0"/>
      <c r="PY199" s="0"/>
      <c r="PZ199" s="0"/>
      <c r="QA199" s="0"/>
      <c r="QB199" s="0"/>
      <c r="QC199" s="0"/>
      <c r="QD199" s="0"/>
      <c r="QE199" s="0"/>
      <c r="QF199" s="0"/>
      <c r="QG199" s="0"/>
      <c r="QH199" s="0"/>
      <c r="QI199" s="0"/>
      <c r="QJ199" s="0"/>
      <c r="QK199" s="0"/>
      <c r="QL199" s="0"/>
      <c r="QM199" s="0"/>
      <c r="QN199" s="0"/>
      <c r="QO199" s="0"/>
      <c r="QP199" s="0"/>
      <c r="QQ199" s="0"/>
      <c r="QR199" s="0"/>
      <c r="QS199" s="0"/>
      <c r="QT199" s="0"/>
      <c r="QU199" s="0"/>
      <c r="QV199" s="0"/>
      <c r="QW199" s="0"/>
      <c r="QX199" s="0"/>
      <c r="QY199" s="0"/>
      <c r="QZ199" s="0"/>
      <c r="RA199" s="0"/>
      <c r="RB199" s="0"/>
      <c r="RC199" s="0"/>
      <c r="RD199" s="0"/>
      <c r="RE199" s="0"/>
      <c r="RF199" s="0"/>
      <c r="RG199" s="0"/>
      <c r="RH199" s="0"/>
      <c r="RI199" s="0"/>
      <c r="RJ199" s="0"/>
      <c r="RK199" s="0"/>
      <c r="RL199" s="0"/>
      <c r="RM199" s="0"/>
      <c r="RN199" s="0"/>
      <c r="RO199" s="0"/>
      <c r="RP199" s="0"/>
      <c r="RQ199" s="0"/>
      <c r="RR199" s="0"/>
      <c r="RS199" s="0"/>
      <c r="RT199" s="0"/>
      <c r="RU199" s="0"/>
      <c r="RV199" s="0"/>
      <c r="RW199" s="0"/>
      <c r="RX199" s="0"/>
      <c r="RY199" s="0"/>
      <c r="RZ199" s="0"/>
      <c r="SA199" s="0"/>
      <c r="SB199" s="0"/>
      <c r="SC199" s="0"/>
      <c r="SD199" s="0"/>
      <c r="SE199" s="0"/>
      <c r="SF199" s="0"/>
      <c r="SG199" s="0"/>
      <c r="SH199" s="0"/>
      <c r="SI199" s="0"/>
      <c r="SJ199" s="0"/>
      <c r="SK199" s="0"/>
      <c r="SL199" s="0"/>
      <c r="SM199" s="0"/>
      <c r="SN199" s="0"/>
      <c r="SO199" s="0"/>
      <c r="SP199" s="0"/>
      <c r="SQ199" s="0"/>
      <c r="SR199" s="0"/>
      <c r="SS199" s="0"/>
      <c r="ST199" s="0"/>
      <c r="SU199" s="0"/>
      <c r="SV199" s="0"/>
      <c r="SW199" s="0"/>
      <c r="SX199" s="0"/>
      <c r="SY199" s="0"/>
      <c r="SZ199" s="0"/>
      <c r="TA199" s="0"/>
      <c r="TB199" s="0"/>
      <c r="TC199" s="0"/>
      <c r="TD199" s="0"/>
      <c r="TE199" s="0"/>
      <c r="TF199" s="0"/>
      <c r="TG199" s="0"/>
      <c r="TH199" s="0"/>
      <c r="TI199" s="0"/>
      <c r="TJ199" s="0"/>
      <c r="TK199" s="0"/>
      <c r="TL199" s="0"/>
      <c r="TM199" s="0"/>
      <c r="TN199" s="0"/>
      <c r="TO199" s="0"/>
      <c r="TP199" s="0"/>
      <c r="TQ199" s="0"/>
      <c r="TR199" s="0"/>
      <c r="TS199" s="0"/>
      <c r="TT199" s="0"/>
      <c r="TU199" s="0"/>
      <c r="TV199" s="0"/>
      <c r="TW199" s="0"/>
      <c r="TX199" s="0"/>
      <c r="TY199" s="0"/>
      <c r="TZ199" s="0"/>
      <c r="UA199" s="0"/>
      <c r="UB199" s="0"/>
      <c r="UC199" s="0"/>
      <c r="UD199" s="0"/>
      <c r="UE199" s="0"/>
      <c r="UF199" s="0"/>
      <c r="UG199" s="0"/>
      <c r="UH199" s="0"/>
      <c r="UI199" s="0"/>
      <c r="UJ199" s="0"/>
      <c r="UK199" s="0"/>
      <c r="UL199" s="0"/>
      <c r="UM199" s="0"/>
      <c r="UN199" s="0"/>
      <c r="UO199" s="0"/>
      <c r="UP199" s="0"/>
      <c r="UQ199" s="0"/>
      <c r="UR199" s="0"/>
      <c r="US199" s="0"/>
      <c r="UT199" s="0"/>
      <c r="UU199" s="0"/>
      <c r="UV199" s="0"/>
      <c r="UW199" s="0"/>
      <c r="UX199" s="0"/>
      <c r="UY199" s="0"/>
      <c r="UZ199" s="0"/>
      <c r="VA199" s="0"/>
      <c r="VB199" s="0"/>
      <c r="VC199" s="0"/>
      <c r="VD199" s="0"/>
      <c r="VE199" s="0"/>
      <c r="VF199" s="0"/>
      <c r="VG199" s="0"/>
      <c r="VH199" s="0"/>
      <c r="VI199" s="0"/>
      <c r="VJ199" s="0"/>
      <c r="VK199" s="0"/>
      <c r="VL199" s="0"/>
      <c r="VM199" s="0"/>
      <c r="VN199" s="0"/>
      <c r="VO199" s="0"/>
      <c r="VP199" s="0"/>
      <c r="VQ199" s="0"/>
      <c r="VR199" s="0"/>
      <c r="VS199" s="0"/>
      <c r="VT199" s="0"/>
      <c r="VU199" s="0"/>
      <c r="VV199" s="0"/>
      <c r="VW199" s="0"/>
      <c r="VX199" s="0"/>
      <c r="VY199" s="0"/>
      <c r="VZ199" s="0"/>
      <c r="WA199" s="0"/>
      <c r="WB199" s="0"/>
      <c r="WC199" s="0"/>
      <c r="WD199" s="0"/>
      <c r="WE199" s="0"/>
      <c r="WF199" s="0"/>
      <c r="WG199" s="0"/>
      <c r="WH199" s="0"/>
      <c r="WI199" s="0"/>
      <c r="WJ199" s="0"/>
      <c r="WK199" s="0"/>
      <c r="WL199" s="0"/>
      <c r="WM199" s="0"/>
      <c r="WN199" s="0"/>
      <c r="WO199" s="0"/>
      <c r="WP199" s="0"/>
      <c r="WQ199" s="0"/>
      <c r="WR199" s="0"/>
      <c r="WS199" s="0"/>
      <c r="WT199" s="0"/>
      <c r="WU199" s="0"/>
      <c r="WV199" s="0"/>
      <c r="WW199" s="0"/>
      <c r="WX199" s="0"/>
      <c r="WY199" s="0"/>
      <c r="WZ199" s="0"/>
      <c r="XA199" s="0"/>
      <c r="XB199" s="0"/>
      <c r="XC199" s="0"/>
      <c r="XD199" s="0"/>
      <c r="XE199" s="0"/>
      <c r="XF199" s="0"/>
      <c r="XG199" s="0"/>
      <c r="XH199" s="0"/>
      <c r="XI199" s="0"/>
      <c r="XJ199" s="0"/>
      <c r="XK199" s="0"/>
      <c r="XL199" s="0"/>
      <c r="XM199" s="0"/>
      <c r="XN199" s="0"/>
      <c r="XO199" s="0"/>
      <c r="XP199" s="0"/>
      <c r="XQ199" s="0"/>
      <c r="XR199" s="0"/>
      <c r="XS199" s="0"/>
      <c r="XT199" s="0"/>
      <c r="XU199" s="0"/>
      <c r="XV199" s="0"/>
      <c r="XW199" s="0"/>
      <c r="XX199" s="0"/>
      <c r="XY199" s="0"/>
      <c r="XZ199" s="0"/>
      <c r="YA199" s="0"/>
      <c r="YB199" s="0"/>
      <c r="YC199" s="0"/>
      <c r="YD199" s="0"/>
      <c r="YE199" s="0"/>
      <c r="YF199" s="0"/>
      <c r="YG199" s="0"/>
      <c r="YH199" s="0"/>
      <c r="YI199" s="0"/>
      <c r="YJ199" s="0"/>
      <c r="YK199" s="0"/>
      <c r="YL199" s="0"/>
      <c r="YM199" s="0"/>
      <c r="YN199" s="0"/>
      <c r="YO199" s="0"/>
      <c r="YP199" s="0"/>
      <c r="YQ199" s="0"/>
      <c r="YR199" s="0"/>
      <c r="YS199" s="0"/>
      <c r="YT199" s="0"/>
      <c r="YU199" s="0"/>
      <c r="YV199" s="0"/>
      <c r="YW199" s="0"/>
      <c r="YX199" s="0"/>
      <c r="YY199" s="0"/>
      <c r="YZ199" s="0"/>
      <c r="ZA199" s="0"/>
      <c r="ZB199" s="0"/>
      <c r="ZC199" s="0"/>
      <c r="ZD199" s="0"/>
      <c r="ZE199" s="0"/>
      <c r="ZF199" s="0"/>
      <c r="ZG199" s="0"/>
      <c r="ZH199" s="0"/>
      <c r="ZI199" s="0"/>
      <c r="ZJ199" s="0"/>
      <c r="ZK199" s="0"/>
      <c r="ZL199" s="0"/>
      <c r="ZM199" s="0"/>
      <c r="ZN199" s="0"/>
      <c r="ZO199" s="0"/>
      <c r="ZP199" s="0"/>
      <c r="ZQ199" s="0"/>
      <c r="ZR199" s="0"/>
      <c r="ZS199" s="0"/>
      <c r="ZT199" s="0"/>
      <c r="ZU199" s="0"/>
      <c r="ZV199" s="0"/>
      <c r="ZW199" s="0"/>
      <c r="ZX199" s="0"/>
      <c r="ZY199" s="0"/>
      <c r="ZZ199" s="0"/>
      <c r="AAA199" s="0"/>
      <c r="AAB199" s="0"/>
      <c r="AAC199" s="0"/>
      <c r="AAD199" s="0"/>
      <c r="AAE199" s="0"/>
      <c r="AAF199" s="0"/>
      <c r="AAG199" s="0"/>
      <c r="AAH199" s="0"/>
      <c r="AAI199" s="0"/>
      <c r="AAJ199" s="0"/>
      <c r="AAK199" s="0"/>
      <c r="AAL199" s="0"/>
      <c r="AAM199" s="0"/>
      <c r="AAN199" s="0"/>
      <c r="AAO199" s="0"/>
      <c r="AAP199" s="0"/>
      <c r="AAQ199" s="0"/>
      <c r="AAR199" s="0"/>
      <c r="AAS199" s="0"/>
      <c r="AAT199" s="0"/>
      <c r="AAU199" s="0"/>
      <c r="AAV199" s="0"/>
      <c r="AAW199" s="0"/>
      <c r="AAX199" s="0"/>
      <c r="AAY199" s="0"/>
      <c r="AAZ199" s="0"/>
      <c r="ABA199" s="0"/>
      <c r="ABB199" s="0"/>
      <c r="ABC199" s="0"/>
      <c r="ABD199" s="0"/>
      <c r="ABE199" s="0"/>
      <c r="ABF199" s="0"/>
      <c r="ABG199" s="0"/>
      <c r="ABH199" s="0"/>
      <c r="ABI199" s="0"/>
      <c r="ABJ199" s="0"/>
      <c r="ABK199" s="0"/>
      <c r="ABL199" s="0"/>
      <c r="ABM199" s="0"/>
      <c r="ABN199" s="0"/>
      <c r="ABO199" s="0"/>
      <c r="ABP199" s="0"/>
      <c r="ABQ199" s="0"/>
      <c r="ABR199" s="0"/>
      <c r="ABS199" s="0"/>
      <c r="ABT199" s="0"/>
      <c r="ABU199" s="0"/>
      <c r="ABV199" s="0"/>
      <c r="ABW199" s="0"/>
      <c r="ABX199" s="0"/>
      <c r="ABY199" s="0"/>
      <c r="ABZ199" s="0"/>
      <c r="ACA199" s="0"/>
      <c r="ACB199" s="0"/>
      <c r="ACC199" s="0"/>
      <c r="ACD199" s="0"/>
      <c r="ACE199" s="0"/>
      <c r="ACF199" s="0"/>
      <c r="ACG199" s="0"/>
      <c r="ACH199" s="0"/>
      <c r="ACI199" s="0"/>
      <c r="ACJ199" s="0"/>
      <c r="ACK199" s="0"/>
      <c r="ACL199" s="0"/>
      <c r="ACM199" s="0"/>
      <c r="ACN199" s="0"/>
      <c r="ACO199" s="0"/>
      <c r="ACP199" s="0"/>
      <c r="ACQ199" s="0"/>
      <c r="ACR199" s="0"/>
      <c r="ACS199" s="0"/>
      <c r="ACT199" s="0"/>
      <c r="ACU199" s="0"/>
      <c r="ACV199" s="0"/>
      <c r="ACW199" s="0"/>
      <c r="ACX199" s="0"/>
      <c r="ACY199" s="0"/>
      <c r="ACZ199" s="0"/>
      <c r="ADA199" s="0"/>
      <c r="ADB199" s="0"/>
      <c r="ADC199" s="0"/>
      <c r="ADD199" s="0"/>
      <c r="ADE199" s="0"/>
      <c r="ADF199" s="0"/>
      <c r="ADG199" s="0"/>
      <c r="ADH199" s="0"/>
      <c r="ADI199" s="0"/>
      <c r="ADJ199" s="0"/>
      <c r="ADK199" s="0"/>
      <c r="ADL199" s="0"/>
      <c r="ADM199" s="0"/>
      <c r="ADN199" s="0"/>
      <c r="ADO199" s="0"/>
      <c r="ADP199" s="0"/>
      <c r="ADQ199" s="0"/>
      <c r="ADR199" s="0"/>
      <c r="ADS199" s="0"/>
      <c r="ADT199" s="0"/>
      <c r="ADU199" s="0"/>
      <c r="ADV199" s="0"/>
      <c r="ADW199" s="0"/>
      <c r="ADX199" s="0"/>
      <c r="ADY199" s="0"/>
      <c r="ADZ199" s="0"/>
      <c r="AEA199" s="0"/>
      <c r="AEB199" s="0"/>
      <c r="AEC199" s="0"/>
      <c r="AED199" s="0"/>
      <c r="AEE199" s="0"/>
      <c r="AEF199" s="0"/>
      <c r="AEG199" s="0"/>
      <c r="AEH199" s="0"/>
      <c r="AEI199" s="0"/>
      <c r="AEJ199" s="0"/>
      <c r="AEK199" s="0"/>
      <c r="AEL199" s="0"/>
      <c r="AEM199" s="0"/>
      <c r="AEN199" s="0"/>
      <c r="AEO199" s="0"/>
      <c r="AEP199" s="0"/>
      <c r="AEQ199" s="0"/>
      <c r="AER199" s="0"/>
      <c r="AES199" s="0"/>
      <c r="AET199" s="0"/>
      <c r="AEU199" s="0"/>
      <c r="AEV199" s="0"/>
      <c r="AEW199" s="0"/>
      <c r="AEX199" s="0"/>
      <c r="AEY199" s="0"/>
      <c r="AEZ199" s="0"/>
      <c r="AFA199" s="0"/>
      <c r="AFB199" s="0"/>
      <c r="AFC199" s="0"/>
      <c r="AFD199" s="0"/>
      <c r="AFE199" s="0"/>
      <c r="AFF199" s="0"/>
      <c r="AFG199" s="0"/>
      <c r="AFH199" s="0"/>
      <c r="AFI199" s="0"/>
      <c r="AFJ199" s="0"/>
      <c r="AFK199" s="0"/>
      <c r="AFL199" s="0"/>
      <c r="AFM199" s="0"/>
      <c r="AFN199" s="0"/>
      <c r="AFO199" s="0"/>
      <c r="AFP199" s="0"/>
      <c r="AFQ199" s="0"/>
      <c r="AFR199" s="0"/>
      <c r="AFS199" s="0"/>
      <c r="AFT199" s="0"/>
      <c r="AFU199" s="0"/>
      <c r="AFV199" s="0"/>
      <c r="AFW199" s="0"/>
      <c r="AFX199" s="0"/>
      <c r="AFY199" s="0"/>
      <c r="AFZ199" s="0"/>
      <c r="AGA199" s="0"/>
      <c r="AGB199" s="0"/>
      <c r="AGC199" s="0"/>
      <c r="AGD199" s="0"/>
      <c r="AGE199" s="0"/>
      <c r="AGF199" s="0"/>
      <c r="AGG199" s="0"/>
      <c r="AGH199" s="0"/>
      <c r="AGI199" s="0"/>
      <c r="AGJ199" s="0"/>
      <c r="AGK199" s="0"/>
      <c r="AGL199" s="0"/>
      <c r="AGM199" s="0"/>
      <c r="AGN199" s="0"/>
      <c r="AGO199" s="0"/>
      <c r="AGP199" s="0"/>
      <c r="AGQ199" s="0"/>
      <c r="AGR199" s="0"/>
      <c r="AGS199" s="0"/>
      <c r="AGT199" s="0"/>
      <c r="AGU199" s="0"/>
      <c r="AGV199" s="0"/>
      <c r="AGW199" s="0"/>
      <c r="AGX199" s="0"/>
      <c r="AGY199" s="0"/>
      <c r="AGZ199" s="0"/>
      <c r="AHA199" s="0"/>
      <c r="AHB199" s="0"/>
      <c r="AHC199" s="0"/>
      <c r="AHD199" s="0"/>
      <c r="AHE199" s="0"/>
      <c r="AHF199" s="0"/>
      <c r="AHG199" s="0"/>
      <c r="AHH199" s="0"/>
      <c r="AHI199" s="0"/>
      <c r="AHJ199" s="0"/>
      <c r="AHK199" s="0"/>
      <c r="AHL199" s="0"/>
      <c r="AHM199" s="0"/>
      <c r="AHN199" s="0"/>
      <c r="AHO199" s="0"/>
      <c r="AHP199" s="0"/>
      <c r="AHQ199" s="0"/>
      <c r="AHR199" s="0"/>
      <c r="AHS199" s="0"/>
      <c r="AHT199" s="0"/>
      <c r="AHU199" s="0"/>
      <c r="AHV199" s="0"/>
      <c r="AHW199" s="0"/>
      <c r="AHX199" s="0"/>
      <c r="AHY199" s="0"/>
      <c r="AHZ199" s="0"/>
      <c r="AIA199" s="0"/>
      <c r="AIB199" s="0"/>
      <c r="AIC199" s="0"/>
      <c r="AID199" s="0"/>
      <c r="AIE199" s="0"/>
      <c r="AIF199" s="0"/>
      <c r="AIG199" s="0"/>
      <c r="AIH199" s="0"/>
      <c r="AII199" s="0"/>
      <c r="AIJ199" s="0"/>
      <c r="AIK199" s="0"/>
      <c r="AIL199" s="0"/>
      <c r="AIM199" s="0"/>
      <c r="AIN199" s="0"/>
      <c r="AIO199" s="0"/>
      <c r="AIP199" s="0"/>
      <c r="AIQ199" s="0"/>
      <c r="AIR199" s="0"/>
      <c r="AIS199" s="0"/>
      <c r="AIT199" s="0"/>
      <c r="AIU199" s="0"/>
      <c r="AIV199" s="0"/>
      <c r="AIW199" s="0"/>
      <c r="AIX199" s="0"/>
      <c r="AIY199" s="0"/>
      <c r="AIZ199" s="0"/>
      <c r="AJA199" s="0"/>
      <c r="AJB199" s="0"/>
      <c r="AJC199" s="0"/>
      <c r="AJD199" s="0"/>
      <c r="AJE199" s="0"/>
      <c r="AJF199" s="0"/>
      <c r="AJG199" s="0"/>
      <c r="AJH199" s="0"/>
      <c r="AJI199" s="0"/>
      <c r="AJJ199" s="0"/>
      <c r="AJK199" s="0"/>
      <c r="AJL199" s="0"/>
      <c r="AJM199" s="0"/>
      <c r="AJN199" s="0"/>
      <c r="AJO199" s="0"/>
      <c r="AJP199" s="0"/>
      <c r="AJQ199" s="0"/>
      <c r="AJR199" s="0"/>
      <c r="AJS199" s="0"/>
      <c r="AJT199" s="0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customFormat="false" ht="18.6" hidden="false" customHeight="true" outlineLevel="0" collapsed="false">
      <c r="A200" s="43" t="s">
        <v>545</v>
      </c>
      <c r="B200" s="43" t="s">
        <v>546</v>
      </c>
      <c r="C200" s="65" t="s">
        <v>169</v>
      </c>
      <c r="D200" s="65"/>
      <c r="E200" s="43"/>
      <c r="F200" s="43"/>
      <c r="G200" s="43" t="s">
        <v>134</v>
      </c>
      <c r="H200" s="43" t="s">
        <v>134</v>
      </c>
      <c r="I200" s="43" t="s">
        <v>146</v>
      </c>
      <c r="J200" s="43" t="s">
        <v>547</v>
      </c>
      <c r="K200" s="43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 s="0"/>
      <c r="GV200" s="0"/>
      <c r="GW200" s="0"/>
      <c r="GX200" s="0"/>
      <c r="GY200" s="0"/>
      <c r="GZ200" s="0"/>
      <c r="HA200" s="0"/>
      <c r="HB200" s="0"/>
      <c r="HC200" s="0"/>
      <c r="HD200" s="0"/>
      <c r="HE200" s="0"/>
      <c r="HF200" s="0"/>
      <c r="HG200" s="0"/>
      <c r="HH200" s="0"/>
      <c r="HI200" s="0"/>
      <c r="HJ200" s="0"/>
      <c r="HK200" s="0"/>
      <c r="HL200" s="0"/>
      <c r="HM200" s="0"/>
      <c r="HN200" s="0"/>
      <c r="HO200" s="0"/>
      <c r="HP200" s="0"/>
      <c r="HQ200" s="0"/>
      <c r="HR200" s="0"/>
      <c r="HS200" s="0"/>
      <c r="HT200" s="0"/>
      <c r="HU200" s="0"/>
      <c r="HV200" s="0"/>
      <c r="HW200" s="0"/>
      <c r="HX200" s="0"/>
      <c r="HY200" s="0"/>
      <c r="HZ200" s="0"/>
      <c r="IA200" s="0"/>
      <c r="IB200" s="0"/>
      <c r="IC200" s="0"/>
      <c r="ID200" s="0"/>
      <c r="IE200" s="0"/>
      <c r="IF200" s="0"/>
      <c r="IG200" s="0"/>
      <c r="IH200" s="0"/>
      <c r="II200" s="0"/>
      <c r="IJ200" s="0"/>
      <c r="IK200" s="0"/>
      <c r="IL200" s="0"/>
      <c r="IM200" s="0"/>
      <c r="IN200" s="0"/>
      <c r="IO200" s="0"/>
      <c r="IP200" s="0"/>
      <c r="IQ200" s="0"/>
      <c r="IR200" s="0"/>
      <c r="IS200" s="0"/>
      <c r="IT200" s="0"/>
      <c r="IU200" s="0"/>
      <c r="IV200" s="0"/>
      <c r="IW200" s="0"/>
      <c r="IX200" s="0"/>
      <c r="IY200" s="0"/>
      <c r="IZ200" s="0"/>
      <c r="JA200" s="0"/>
      <c r="JB200" s="0"/>
      <c r="JC200" s="0"/>
      <c r="JD200" s="0"/>
      <c r="JE200" s="0"/>
      <c r="JF200" s="0"/>
      <c r="JG200" s="0"/>
      <c r="JH200" s="0"/>
      <c r="JI200" s="0"/>
      <c r="JJ200" s="0"/>
      <c r="JK200" s="0"/>
      <c r="JL200" s="0"/>
      <c r="JM200" s="0"/>
      <c r="JN200" s="0"/>
      <c r="JO200" s="0"/>
      <c r="JP200" s="0"/>
      <c r="JQ200" s="0"/>
      <c r="JR200" s="0"/>
      <c r="JS200" s="0"/>
      <c r="JT200" s="0"/>
      <c r="JU200" s="0"/>
      <c r="JV200" s="0"/>
      <c r="JW200" s="0"/>
      <c r="JX200" s="0"/>
      <c r="JY200" s="0"/>
      <c r="JZ200" s="0"/>
      <c r="KA200" s="0"/>
      <c r="KB200" s="0"/>
      <c r="KC200" s="0"/>
      <c r="KD200" s="0"/>
      <c r="KE200" s="0"/>
      <c r="KF200" s="0"/>
      <c r="KG200" s="0"/>
      <c r="KH200" s="0"/>
      <c r="KI200" s="0"/>
      <c r="KJ200" s="0"/>
      <c r="KK200" s="0"/>
      <c r="KL200" s="0"/>
      <c r="KM200" s="0"/>
      <c r="KN200" s="0"/>
      <c r="KO200" s="0"/>
      <c r="KP200" s="0"/>
      <c r="KQ200" s="0"/>
      <c r="KR200" s="0"/>
      <c r="KS200" s="0"/>
      <c r="KT200" s="0"/>
      <c r="KU200" s="0"/>
      <c r="KV200" s="0"/>
      <c r="KW200" s="0"/>
      <c r="KX200" s="0"/>
      <c r="KY200" s="0"/>
      <c r="KZ200" s="0"/>
      <c r="LA200" s="0"/>
      <c r="LB200" s="0"/>
      <c r="LC200" s="0"/>
      <c r="LD200" s="0"/>
      <c r="LE200" s="0"/>
      <c r="LF200" s="0"/>
      <c r="LG200" s="0"/>
      <c r="LH200" s="0"/>
      <c r="LI200" s="0"/>
      <c r="LJ200" s="0"/>
      <c r="LK200" s="0"/>
      <c r="LL200" s="0"/>
      <c r="LM200" s="0"/>
      <c r="LN200" s="0"/>
      <c r="LO200" s="0"/>
      <c r="LP200" s="0"/>
      <c r="LQ200" s="0"/>
      <c r="LR200" s="0"/>
      <c r="LS200" s="0"/>
      <c r="LT200" s="0"/>
      <c r="LU200" s="0"/>
      <c r="LV200" s="0"/>
      <c r="LW200" s="0"/>
      <c r="LX200" s="0"/>
      <c r="LY200" s="0"/>
      <c r="LZ200" s="0"/>
      <c r="MA200" s="0"/>
      <c r="MB200" s="0"/>
      <c r="MC200" s="0"/>
      <c r="MD200" s="0"/>
      <c r="ME200" s="0"/>
      <c r="MF200" s="0"/>
      <c r="MG200" s="0"/>
      <c r="MH200" s="0"/>
      <c r="MI200" s="0"/>
      <c r="MJ200" s="0"/>
      <c r="MK200" s="0"/>
      <c r="ML200" s="0"/>
      <c r="MM200" s="0"/>
      <c r="MN200" s="0"/>
      <c r="MO200" s="0"/>
      <c r="MP200" s="0"/>
      <c r="MQ200" s="0"/>
      <c r="MR200" s="0"/>
      <c r="MS200" s="0"/>
      <c r="MT200" s="0"/>
      <c r="MU200" s="0"/>
      <c r="MV200" s="0"/>
      <c r="MW200" s="0"/>
      <c r="MX200" s="0"/>
      <c r="MY200" s="0"/>
      <c r="MZ200" s="0"/>
      <c r="NA200" s="0"/>
      <c r="NB200" s="0"/>
      <c r="NC200" s="0"/>
      <c r="ND200" s="0"/>
      <c r="NE200" s="0"/>
      <c r="NF200" s="0"/>
      <c r="NG200" s="0"/>
      <c r="NH200" s="0"/>
      <c r="NI200" s="0"/>
      <c r="NJ200" s="0"/>
      <c r="NK200" s="0"/>
      <c r="NL200" s="0"/>
      <c r="NM200" s="0"/>
      <c r="NN200" s="0"/>
      <c r="NO200" s="0"/>
      <c r="NP200" s="0"/>
      <c r="NQ200" s="0"/>
      <c r="NR200" s="0"/>
      <c r="NS200" s="0"/>
      <c r="NT200" s="0"/>
      <c r="NU200" s="0"/>
      <c r="NV200" s="0"/>
      <c r="NW200" s="0"/>
      <c r="NX200" s="0"/>
      <c r="NY200" s="0"/>
      <c r="NZ200" s="0"/>
      <c r="OA200" s="0"/>
      <c r="OB200" s="0"/>
      <c r="OC200" s="0"/>
      <c r="OD200" s="0"/>
      <c r="OE200" s="0"/>
      <c r="OF200" s="0"/>
      <c r="OG200" s="0"/>
      <c r="OH200" s="0"/>
      <c r="OI200" s="0"/>
      <c r="OJ200" s="0"/>
      <c r="OK200" s="0"/>
      <c r="OL200" s="0"/>
      <c r="OM200" s="0"/>
      <c r="ON200" s="0"/>
      <c r="OO200" s="0"/>
      <c r="OP200" s="0"/>
      <c r="OQ200" s="0"/>
      <c r="OR200" s="0"/>
      <c r="OS200" s="0"/>
      <c r="OT200" s="0"/>
      <c r="OU200" s="0"/>
      <c r="OV200" s="0"/>
      <c r="OW200" s="0"/>
      <c r="OX200" s="0"/>
      <c r="OY200" s="0"/>
      <c r="OZ200" s="0"/>
      <c r="PA200" s="0"/>
      <c r="PB200" s="0"/>
      <c r="PC200" s="0"/>
      <c r="PD200" s="0"/>
      <c r="PE200" s="0"/>
      <c r="PF200" s="0"/>
      <c r="PG200" s="0"/>
      <c r="PH200" s="0"/>
      <c r="PI200" s="0"/>
      <c r="PJ200" s="0"/>
      <c r="PK200" s="0"/>
      <c r="PL200" s="0"/>
      <c r="PM200" s="0"/>
      <c r="PN200" s="0"/>
      <c r="PO200" s="0"/>
      <c r="PP200" s="0"/>
      <c r="PQ200" s="0"/>
      <c r="PR200" s="0"/>
      <c r="PS200" s="0"/>
      <c r="PT200" s="0"/>
      <c r="PU200" s="0"/>
      <c r="PV200" s="0"/>
      <c r="PW200" s="0"/>
      <c r="PX200" s="0"/>
      <c r="PY200" s="0"/>
      <c r="PZ200" s="0"/>
      <c r="QA200" s="0"/>
      <c r="QB200" s="0"/>
      <c r="QC200" s="0"/>
      <c r="QD200" s="0"/>
      <c r="QE200" s="0"/>
      <c r="QF200" s="0"/>
      <c r="QG200" s="0"/>
      <c r="QH200" s="0"/>
      <c r="QI200" s="0"/>
      <c r="QJ200" s="0"/>
      <c r="QK200" s="0"/>
      <c r="QL200" s="0"/>
      <c r="QM200" s="0"/>
      <c r="QN200" s="0"/>
      <c r="QO200" s="0"/>
      <c r="QP200" s="0"/>
      <c r="QQ200" s="0"/>
      <c r="QR200" s="0"/>
      <c r="QS200" s="0"/>
      <c r="QT200" s="0"/>
      <c r="QU200" s="0"/>
      <c r="QV200" s="0"/>
      <c r="QW200" s="0"/>
      <c r="QX200" s="0"/>
      <c r="QY200" s="0"/>
      <c r="QZ200" s="0"/>
      <c r="RA200" s="0"/>
      <c r="RB200" s="0"/>
      <c r="RC200" s="0"/>
      <c r="RD200" s="0"/>
      <c r="RE200" s="0"/>
      <c r="RF200" s="0"/>
      <c r="RG200" s="0"/>
      <c r="RH200" s="0"/>
      <c r="RI200" s="0"/>
      <c r="RJ200" s="0"/>
      <c r="RK200" s="0"/>
      <c r="RL200" s="0"/>
      <c r="RM200" s="0"/>
      <c r="RN200" s="0"/>
      <c r="RO200" s="0"/>
      <c r="RP200" s="0"/>
      <c r="RQ200" s="0"/>
      <c r="RR200" s="0"/>
      <c r="RS200" s="0"/>
      <c r="RT200" s="0"/>
      <c r="RU200" s="0"/>
      <c r="RV200" s="0"/>
      <c r="RW200" s="0"/>
      <c r="RX200" s="0"/>
      <c r="RY200" s="0"/>
      <c r="RZ200" s="0"/>
      <c r="SA200" s="0"/>
      <c r="SB200" s="0"/>
      <c r="SC200" s="0"/>
      <c r="SD200" s="0"/>
      <c r="SE200" s="0"/>
      <c r="SF200" s="0"/>
      <c r="SG200" s="0"/>
      <c r="SH200" s="0"/>
      <c r="SI200" s="0"/>
      <c r="SJ200" s="0"/>
      <c r="SK200" s="0"/>
      <c r="SL200" s="0"/>
      <c r="SM200" s="0"/>
      <c r="SN200" s="0"/>
      <c r="SO200" s="0"/>
      <c r="SP200" s="0"/>
      <c r="SQ200" s="0"/>
      <c r="SR200" s="0"/>
      <c r="SS200" s="0"/>
      <c r="ST200" s="0"/>
      <c r="SU200" s="0"/>
      <c r="SV200" s="0"/>
      <c r="SW200" s="0"/>
      <c r="SX200" s="0"/>
      <c r="SY200" s="0"/>
      <c r="SZ200" s="0"/>
      <c r="TA200" s="0"/>
      <c r="TB200" s="0"/>
      <c r="TC200" s="0"/>
      <c r="TD200" s="0"/>
      <c r="TE200" s="0"/>
      <c r="TF200" s="0"/>
      <c r="TG200" s="0"/>
      <c r="TH200" s="0"/>
      <c r="TI200" s="0"/>
      <c r="TJ200" s="0"/>
      <c r="TK200" s="0"/>
      <c r="TL200" s="0"/>
      <c r="TM200" s="0"/>
      <c r="TN200" s="0"/>
      <c r="TO200" s="0"/>
      <c r="TP200" s="0"/>
      <c r="TQ200" s="0"/>
      <c r="TR200" s="0"/>
      <c r="TS200" s="0"/>
      <c r="TT200" s="0"/>
      <c r="TU200" s="0"/>
      <c r="TV200" s="0"/>
      <c r="TW200" s="0"/>
      <c r="TX200" s="0"/>
      <c r="TY200" s="0"/>
      <c r="TZ200" s="0"/>
      <c r="UA200" s="0"/>
      <c r="UB200" s="0"/>
      <c r="UC200" s="0"/>
      <c r="UD200" s="0"/>
      <c r="UE200" s="0"/>
      <c r="UF200" s="0"/>
      <c r="UG200" s="0"/>
      <c r="UH200" s="0"/>
      <c r="UI200" s="0"/>
      <c r="UJ200" s="0"/>
      <c r="UK200" s="0"/>
      <c r="UL200" s="0"/>
      <c r="UM200" s="0"/>
      <c r="UN200" s="0"/>
      <c r="UO200" s="0"/>
      <c r="UP200" s="0"/>
      <c r="UQ200" s="0"/>
      <c r="UR200" s="0"/>
      <c r="US200" s="0"/>
      <c r="UT200" s="0"/>
      <c r="UU200" s="0"/>
      <c r="UV200" s="0"/>
      <c r="UW200" s="0"/>
      <c r="UX200" s="0"/>
      <c r="UY200" s="0"/>
      <c r="UZ200" s="0"/>
      <c r="VA200" s="0"/>
      <c r="VB200" s="0"/>
      <c r="VC200" s="0"/>
      <c r="VD200" s="0"/>
      <c r="VE200" s="0"/>
      <c r="VF200" s="0"/>
      <c r="VG200" s="0"/>
      <c r="VH200" s="0"/>
      <c r="VI200" s="0"/>
      <c r="VJ200" s="0"/>
      <c r="VK200" s="0"/>
      <c r="VL200" s="0"/>
      <c r="VM200" s="0"/>
      <c r="VN200" s="0"/>
      <c r="VO200" s="0"/>
      <c r="VP200" s="0"/>
      <c r="VQ200" s="0"/>
      <c r="VR200" s="0"/>
      <c r="VS200" s="0"/>
      <c r="VT200" s="0"/>
      <c r="VU200" s="0"/>
      <c r="VV200" s="0"/>
      <c r="VW200" s="0"/>
      <c r="VX200" s="0"/>
      <c r="VY200" s="0"/>
      <c r="VZ200" s="0"/>
      <c r="WA200" s="0"/>
      <c r="WB200" s="0"/>
      <c r="WC200" s="0"/>
      <c r="WD200" s="0"/>
      <c r="WE200" s="0"/>
      <c r="WF200" s="0"/>
      <c r="WG200" s="0"/>
      <c r="WH200" s="0"/>
      <c r="WI200" s="0"/>
      <c r="WJ200" s="0"/>
      <c r="WK200" s="0"/>
      <c r="WL200" s="0"/>
      <c r="WM200" s="0"/>
      <c r="WN200" s="0"/>
      <c r="WO200" s="0"/>
      <c r="WP200" s="0"/>
      <c r="WQ200" s="0"/>
      <c r="WR200" s="0"/>
      <c r="WS200" s="0"/>
      <c r="WT200" s="0"/>
      <c r="WU200" s="0"/>
      <c r="WV200" s="0"/>
      <c r="WW200" s="0"/>
      <c r="WX200" s="0"/>
      <c r="WY200" s="0"/>
      <c r="WZ200" s="0"/>
      <c r="XA200" s="0"/>
      <c r="XB200" s="0"/>
      <c r="XC200" s="0"/>
      <c r="XD200" s="0"/>
      <c r="XE200" s="0"/>
      <c r="XF200" s="0"/>
      <c r="XG200" s="0"/>
      <c r="XH200" s="0"/>
      <c r="XI200" s="0"/>
      <c r="XJ200" s="0"/>
      <c r="XK200" s="0"/>
      <c r="XL200" s="0"/>
      <c r="XM200" s="0"/>
      <c r="XN200" s="0"/>
      <c r="XO200" s="0"/>
      <c r="XP200" s="0"/>
      <c r="XQ200" s="0"/>
      <c r="XR200" s="0"/>
      <c r="XS200" s="0"/>
      <c r="XT200" s="0"/>
      <c r="XU200" s="0"/>
      <c r="XV200" s="0"/>
      <c r="XW200" s="0"/>
      <c r="XX200" s="0"/>
      <c r="XY200" s="0"/>
      <c r="XZ200" s="0"/>
      <c r="YA200" s="0"/>
      <c r="YB200" s="0"/>
      <c r="YC200" s="0"/>
      <c r="YD200" s="0"/>
      <c r="YE200" s="0"/>
      <c r="YF200" s="0"/>
      <c r="YG200" s="0"/>
      <c r="YH200" s="0"/>
      <c r="YI200" s="0"/>
      <c r="YJ200" s="0"/>
      <c r="YK200" s="0"/>
      <c r="YL200" s="0"/>
      <c r="YM200" s="0"/>
      <c r="YN200" s="0"/>
      <c r="YO200" s="0"/>
      <c r="YP200" s="0"/>
      <c r="YQ200" s="0"/>
      <c r="YR200" s="0"/>
      <c r="YS200" s="0"/>
      <c r="YT200" s="0"/>
      <c r="YU200" s="0"/>
      <c r="YV200" s="0"/>
      <c r="YW200" s="0"/>
      <c r="YX200" s="0"/>
      <c r="YY200" s="0"/>
      <c r="YZ200" s="0"/>
      <c r="ZA200" s="0"/>
      <c r="ZB200" s="0"/>
      <c r="ZC200" s="0"/>
      <c r="ZD200" s="0"/>
      <c r="ZE200" s="0"/>
      <c r="ZF200" s="0"/>
      <c r="ZG200" s="0"/>
      <c r="ZH200" s="0"/>
      <c r="ZI200" s="0"/>
      <c r="ZJ200" s="0"/>
      <c r="ZK200" s="0"/>
      <c r="ZL200" s="0"/>
      <c r="ZM200" s="0"/>
      <c r="ZN200" s="0"/>
      <c r="ZO200" s="0"/>
      <c r="ZP200" s="0"/>
      <c r="ZQ200" s="0"/>
      <c r="ZR200" s="0"/>
      <c r="ZS200" s="0"/>
      <c r="ZT200" s="0"/>
      <c r="ZU200" s="0"/>
      <c r="ZV200" s="0"/>
      <c r="ZW200" s="0"/>
      <c r="ZX200" s="0"/>
      <c r="ZY200" s="0"/>
      <c r="ZZ200" s="0"/>
      <c r="AAA200" s="0"/>
      <c r="AAB200" s="0"/>
      <c r="AAC200" s="0"/>
      <c r="AAD200" s="0"/>
      <c r="AAE200" s="0"/>
      <c r="AAF200" s="0"/>
      <c r="AAG200" s="0"/>
      <c r="AAH200" s="0"/>
      <c r="AAI200" s="0"/>
      <c r="AAJ200" s="0"/>
      <c r="AAK200" s="0"/>
      <c r="AAL200" s="0"/>
      <c r="AAM200" s="0"/>
      <c r="AAN200" s="0"/>
      <c r="AAO200" s="0"/>
      <c r="AAP200" s="0"/>
      <c r="AAQ200" s="0"/>
      <c r="AAR200" s="0"/>
      <c r="AAS200" s="0"/>
      <c r="AAT200" s="0"/>
      <c r="AAU200" s="0"/>
      <c r="AAV200" s="0"/>
      <c r="AAW200" s="0"/>
      <c r="AAX200" s="0"/>
      <c r="AAY200" s="0"/>
      <c r="AAZ200" s="0"/>
      <c r="ABA200" s="0"/>
      <c r="ABB200" s="0"/>
      <c r="ABC200" s="0"/>
      <c r="ABD200" s="0"/>
      <c r="ABE200" s="0"/>
      <c r="ABF200" s="0"/>
      <c r="ABG200" s="0"/>
      <c r="ABH200" s="0"/>
      <c r="ABI200" s="0"/>
      <c r="ABJ200" s="0"/>
      <c r="ABK200" s="0"/>
      <c r="ABL200" s="0"/>
      <c r="ABM200" s="0"/>
      <c r="ABN200" s="0"/>
      <c r="ABO200" s="0"/>
      <c r="ABP200" s="0"/>
      <c r="ABQ200" s="0"/>
      <c r="ABR200" s="0"/>
      <c r="ABS200" s="0"/>
      <c r="ABT200" s="0"/>
      <c r="ABU200" s="0"/>
      <c r="ABV200" s="0"/>
      <c r="ABW200" s="0"/>
      <c r="ABX200" s="0"/>
      <c r="ABY200" s="0"/>
      <c r="ABZ200" s="0"/>
      <c r="ACA200" s="0"/>
      <c r="ACB200" s="0"/>
      <c r="ACC200" s="0"/>
      <c r="ACD200" s="0"/>
      <c r="ACE200" s="0"/>
      <c r="ACF200" s="0"/>
      <c r="ACG200" s="0"/>
      <c r="ACH200" s="0"/>
      <c r="ACI200" s="0"/>
      <c r="ACJ200" s="0"/>
      <c r="ACK200" s="0"/>
      <c r="ACL200" s="0"/>
      <c r="ACM200" s="0"/>
      <c r="ACN200" s="0"/>
      <c r="ACO200" s="0"/>
      <c r="ACP200" s="0"/>
      <c r="ACQ200" s="0"/>
      <c r="ACR200" s="0"/>
      <c r="ACS200" s="0"/>
      <c r="ACT200" s="0"/>
      <c r="ACU200" s="0"/>
      <c r="ACV200" s="0"/>
      <c r="ACW200" s="0"/>
      <c r="ACX200" s="0"/>
      <c r="ACY200" s="0"/>
      <c r="ACZ200" s="0"/>
      <c r="ADA200" s="0"/>
      <c r="ADB200" s="0"/>
      <c r="ADC200" s="0"/>
      <c r="ADD200" s="0"/>
      <c r="ADE200" s="0"/>
      <c r="ADF200" s="0"/>
      <c r="ADG200" s="0"/>
      <c r="ADH200" s="0"/>
      <c r="ADI200" s="0"/>
      <c r="ADJ200" s="0"/>
      <c r="ADK200" s="0"/>
      <c r="ADL200" s="0"/>
      <c r="ADM200" s="0"/>
      <c r="ADN200" s="0"/>
      <c r="ADO200" s="0"/>
      <c r="ADP200" s="0"/>
      <c r="ADQ200" s="0"/>
      <c r="ADR200" s="0"/>
      <c r="ADS200" s="0"/>
      <c r="ADT200" s="0"/>
      <c r="ADU200" s="0"/>
      <c r="ADV200" s="0"/>
      <c r="ADW200" s="0"/>
      <c r="ADX200" s="0"/>
      <c r="ADY200" s="0"/>
      <c r="ADZ200" s="0"/>
      <c r="AEA200" s="0"/>
      <c r="AEB200" s="0"/>
      <c r="AEC200" s="0"/>
      <c r="AED200" s="0"/>
      <c r="AEE200" s="0"/>
      <c r="AEF200" s="0"/>
      <c r="AEG200" s="0"/>
      <c r="AEH200" s="0"/>
      <c r="AEI200" s="0"/>
      <c r="AEJ200" s="0"/>
      <c r="AEK200" s="0"/>
      <c r="AEL200" s="0"/>
      <c r="AEM200" s="0"/>
      <c r="AEN200" s="0"/>
      <c r="AEO200" s="0"/>
      <c r="AEP200" s="0"/>
      <c r="AEQ200" s="0"/>
      <c r="AER200" s="0"/>
      <c r="AES200" s="0"/>
      <c r="AET200" s="0"/>
      <c r="AEU200" s="0"/>
      <c r="AEV200" s="0"/>
      <c r="AEW200" s="0"/>
      <c r="AEX200" s="0"/>
      <c r="AEY200" s="0"/>
      <c r="AEZ200" s="0"/>
      <c r="AFA200" s="0"/>
      <c r="AFB200" s="0"/>
      <c r="AFC200" s="0"/>
      <c r="AFD200" s="0"/>
      <c r="AFE200" s="0"/>
      <c r="AFF200" s="0"/>
      <c r="AFG200" s="0"/>
      <c r="AFH200" s="0"/>
      <c r="AFI200" s="0"/>
      <c r="AFJ200" s="0"/>
      <c r="AFK200" s="0"/>
      <c r="AFL200" s="0"/>
      <c r="AFM200" s="0"/>
      <c r="AFN200" s="0"/>
      <c r="AFO200" s="0"/>
      <c r="AFP200" s="0"/>
      <c r="AFQ200" s="0"/>
      <c r="AFR200" s="0"/>
      <c r="AFS200" s="0"/>
      <c r="AFT200" s="0"/>
      <c r="AFU200" s="0"/>
      <c r="AFV200" s="0"/>
      <c r="AFW200" s="0"/>
      <c r="AFX200" s="0"/>
      <c r="AFY200" s="0"/>
      <c r="AFZ200" s="0"/>
      <c r="AGA200" s="0"/>
      <c r="AGB200" s="0"/>
      <c r="AGC200" s="0"/>
      <c r="AGD200" s="0"/>
      <c r="AGE200" s="0"/>
      <c r="AGF200" s="0"/>
      <c r="AGG200" s="0"/>
      <c r="AGH200" s="0"/>
      <c r="AGI200" s="0"/>
      <c r="AGJ200" s="0"/>
      <c r="AGK200" s="0"/>
      <c r="AGL200" s="0"/>
      <c r="AGM200" s="0"/>
      <c r="AGN200" s="0"/>
      <c r="AGO200" s="0"/>
      <c r="AGP200" s="0"/>
      <c r="AGQ200" s="0"/>
      <c r="AGR200" s="0"/>
      <c r="AGS200" s="0"/>
      <c r="AGT200" s="0"/>
      <c r="AGU200" s="0"/>
      <c r="AGV200" s="0"/>
      <c r="AGW200" s="0"/>
      <c r="AGX200" s="0"/>
      <c r="AGY200" s="0"/>
      <c r="AGZ200" s="0"/>
      <c r="AHA200" s="0"/>
      <c r="AHB200" s="0"/>
      <c r="AHC200" s="0"/>
      <c r="AHD200" s="0"/>
      <c r="AHE200" s="0"/>
      <c r="AHF200" s="0"/>
      <c r="AHG200" s="0"/>
      <c r="AHH200" s="0"/>
      <c r="AHI200" s="0"/>
      <c r="AHJ200" s="0"/>
      <c r="AHK200" s="0"/>
      <c r="AHL200" s="0"/>
      <c r="AHM200" s="0"/>
      <c r="AHN200" s="0"/>
      <c r="AHO200" s="0"/>
      <c r="AHP200" s="0"/>
      <c r="AHQ200" s="0"/>
      <c r="AHR200" s="0"/>
      <c r="AHS200" s="0"/>
      <c r="AHT200" s="0"/>
      <c r="AHU200" s="0"/>
      <c r="AHV200" s="0"/>
      <c r="AHW200" s="0"/>
      <c r="AHX200" s="0"/>
      <c r="AHY200" s="0"/>
      <c r="AHZ200" s="0"/>
      <c r="AIA200" s="0"/>
      <c r="AIB200" s="0"/>
      <c r="AIC200" s="0"/>
      <c r="AID200" s="0"/>
      <c r="AIE200" s="0"/>
      <c r="AIF200" s="0"/>
      <c r="AIG200" s="0"/>
      <c r="AIH200" s="0"/>
      <c r="AII200" s="0"/>
      <c r="AIJ200" s="0"/>
      <c r="AIK200" s="0"/>
      <c r="AIL200" s="0"/>
      <c r="AIM200" s="0"/>
      <c r="AIN200" s="0"/>
      <c r="AIO200" s="0"/>
      <c r="AIP200" s="0"/>
      <c r="AIQ200" s="0"/>
      <c r="AIR200" s="0"/>
      <c r="AIS200" s="0"/>
      <c r="AIT200" s="0"/>
      <c r="AIU200" s="0"/>
      <c r="AIV200" s="0"/>
      <c r="AIW200" s="0"/>
      <c r="AIX200" s="0"/>
      <c r="AIY200" s="0"/>
      <c r="AIZ200" s="0"/>
      <c r="AJA200" s="0"/>
      <c r="AJB200" s="0"/>
      <c r="AJC200" s="0"/>
      <c r="AJD200" s="0"/>
      <c r="AJE200" s="0"/>
      <c r="AJF200" s="0"/>
      <c r="AJG200" s="0"/>
      <c r="AJH200" s="0"/>
      <c r="AJI200" s="0"/>
      <c r="AJJ200" s="0"/>
      <c r="AJK200" s="0"/>
      <c r="AJL200" s="0"/>
      <c r="AJM200" s="0"/>
      <c r="AJN200" s="0"/>
      <c r="AJO200" s="0"/>
      <c r="AJP200" s="0"/>
      <c r="AJQ200" s="0"/>
      <c r="AJR200" s="0"/>
      <c r="AJS200" s="0"/>
      <c r="AJT200" s="0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67" customFormat="true" ht="18.6" hidden="false" customHeight="true" outlineLevel="0" collapsed="false">
      <c r="A201" s="43" t="s">
        <v>548</v>
      </c>
      <c r="B201" s="43" t="s">
        <v>549</v>
      </c>
      <c r="C201" s="65" t="s">
        <v>138</v>
      </c>
      <c r="D201" s="65"/>
      <c r="E201" s="43"/>
      <c r="F201" s="43"/>
      <c r="G201" s="43"/>
      <c r="H201" s="43" t="s">
        <v>134</v>
      </c>
      <c r="I201" s="43" t="s">
        <v>146</v>
      </c>
      <c r="J201" s="43"/>
      <c r="K201" s="43"/>
    </row>
    <row r="202" s="67" customFormat="true" ht="18.6" hidden="false" customHeight="true" outlineLevel="0" collapsed="false">
      <c r="A202" s="43" t="s">
        <v>550</v>
      </c>
      <c r="B202" s="43" t="s">
        <v>551</v>
      </c>
      <c r="C202" s="65" t="s">
        <v>269</v>
      </c>
      <c r="D202" s="65"/>
      <c r="E202" s="43" t="s">
        <v>183</v>
      </c>
      <c r="F202" s="43"/>
      <c r="G202" s="43" t="s">
        <v>134</v>
      </c>
      <c r="H202" s="43"/>
      <c r="I202" s="43" t="s">
        <v>146</v>
      </c>
      <c r="J202" s="43"/>
      <c r="K202" s="43"/>
    </row>
    <row r="203" s="67" customFormat="true" ht="18.6" hidden="false" customHeight="true" outlineLevel="0" collapsed="false">
      <c r="A203" s="43" t="s">
        <v>552</v>
      </c>
      <c r="B203" s="43" t="s">
        <v>553</v>
      </c>
      <c r="C203" s="65" t="s">
        <v>164</v>
      </c>
      <c r="D203" s="65"/>
      <c r="E203" s="43" t="s">
        <v>183</v>
      </c>
      <c r="F203" s="43" t="s">
        <v>134</v>
      </c>
      <c r="G203" s="43"/>
      <c r="H203" s="43"/>
      <c r="I203" s="43" t="s">
        <v>135</v>
      </c>
      <c r="J203" s="43"/>
      <c r="K203" s="43"/>
    </row>
    <row r="204" s="67" customFormat="true" ht="18.6" hidden="false" customHeight="true" outlineLevel="0" collapsed="false">
      <c r="A204" s="43" t="s">
        <v>554</v>
      </c>
      <c r="B204" s="43" t="s">
        <v>555</v>
      </c>
      <c r="C204" s="65" t="s">
        <v>263</v>
      </c>
      <c r="D204" s="65"/>
      <c r="E204" s="43"/>
      <c r="F204" s="43" t="s">
        <v>134</v>
      </c>
      <c r="G204" s="43"/>
      <c r="H204" s="43"/>
      <c r="I204" s="43" t="s">
        <v>135</v>
      </c>
      <c r="J204" s="43"/>
      <c r="K204" s="43"/>
    </row>
    <row r="205" customFormat="false" ht="18.6" hidden="false" customHeight="true" outlineLevel="0" collapsed="false">
      <c r="A205" s="43" t="s">
        <v>556</v>
      </c>
      <c r="B205" s="43" t="s">
        <v>557</v>
      </c>
      <c r="C205" s="65" t="s">
        <v>164</v>
      </c>
      <c r="D205" s="65"/>
      <c r="E205" s="43" t="s">
        <v>183</v>
      </c>
      <c r="F205" s="43" t="s">
        <v>134</v>
      </c>
      <c r="G205" s="43"/>
      <c r="H205" s="43"/>
      <c r="I205" s="43" t="s">
        <v>135</v>
      </c>
      <c r="J205" s="43"/>
      <c r="K205" s="43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 s="0"/>
      <c r="HA205" s="0"/>
      <c r="HB205" s="0"/>
      <c r="HC205" s="0"/>
      <c r="HD205" s="0"/>
      <c r="HE205" s="0"/>
      <c r="HF205" s="0"/>
      <c r="HG205" s="0"/>
      <c r="HH205" s="0"/>
      <c r="HI205" s="0"/>
      <c r="HJ205" s="0"/>
      <c r="HK205" s="0"/>
      <c r="HL205" s="0"/>
      <c r="HM205" s="0"/>
      <c r="HN205" s="0"/>
      <c r="HO205" s="0"/>
      <c r="HP205" s="0"/>
      <c r="HQ205" s="0"/>
      <c r="HR205" s="0"/>
      <c r="HS205" s="0"/>
      <c r="HT205" s="0"/>
      <c r="HU205" s="0"/>
      <c r="HV205" s="0"/>
      <c r="HW205" s="0"/>
      <c r="HX205" s="0"/>
      <c r="HY205" s="0"/>
      <c r="HZ205" s="0"/>
      <c r="IA205" s="0"/>
      <c r="IB205" s="0"/>
      <c r="IC205" s="0"/>
      <c r="ID205" s="0"/>
      <c r="IE205" s="0"/>
      <c r="IF205" s="0"/>
      <c r="IG205" s="0"/>
      <c r="IH205" s="0"/>
      <c r="II205" s="0"/>
      <c r="IJ205" s="0"/>
      <c r="IK205" s="0"/>
      <c r="IL205" s="0"/>
      <c r="IM205" s="0"/>
      <c r="IN205" s="0"/>
      <c r="IO205" s="0"/>
      <c r="IP205" s="0"/>
      <c r="IQ205" s="0"/>
      <c r="IR205" s="0"/>
      <c r="IS205" s="0"/>
      <c r="IT205" s="0"/>
      <c r="IU205" s="0"/>
      <c r="IV205" s="0"/>
      <c r="IW205" s="0"/>
      <c r="IX205" s="0"/>
      <c r="IY205" s="0"/>
      <c r="IZ205" s="0"/>
      <c r="JA205" s="0"/>
      <c r="JB205" s="0"/>
      <c r="JC205" s="0"/>
      <c r="JD205" s="0"/>
      <c r="JE205" s="0"/>
      <c r="JF205" s="0"/>
      <c r="JG205" s="0"/>
      <c r="JH205" s="0"/>
      <c r="JI205" s="0"/>
      <c r="JJ205" s="0"/>
      <c r="JK205" s="0"/>
      <c r="JL205" s="0"/>
      <c r="JM205" s="0"/>
      <c r="JN205" s="0"/>
      <c r="JO205" s="0"/>
      <c r="JP205" s="0"/>
      <c r="JQ205" s="0"/>
      <c r="JR205" s="0"/>
      <c r="JS205" s="0"/>
      <c r="JT205" s="0"/>
      <c r="JU205" s="0"/>
      <c r="JV205" s="0"/>
      <c r="JW205" s="0"/>
      <c r="JX205" s="0"/>
      <c r="JY205" s="0"/>
      <c r="JZ205" s="0"/>
      <c r="KA205" s="0"/>
      <c r="KB205" s="0"/>
      <c r="KC205" s="0"/>
      <c r="KD205" s="0"/>
      <c r="KE205" s="0"/>
      <c r="KF205" s="0"/>
      <c r="KG205" s="0"/>
      <c r="KH205" s="0"/>
      <c r="KI205" s="0"/>
      <c r="KJ205" s="0"/>
      <c r="KK205" s="0"/>
      <c r="KL205" s="0"/>
      <c r="KM205" s="0"/>
      <c r="KN205" s="0"/>
      <c r="KO205" s="0"/>
      <c r="KP205" s="0"/>
      <c r="KQ205" s="0"/>
      <c r="KR205" s="0"/>
      <c r="KS205" s="0"/>
      <c r="KT205" s="0"/>
      <c r="KU205" s="0"/>
      <c r="KV205" s="0"/>
      <c r="KW205" s="0"/>
      <c r="KX205" s="0"/>
      <c r="KY205" s="0"/>
      <c r="KZ205" s="0"/>
      <c r="LA205" s="0"/>
      <c r="LB205" s="0"/>
      <c r="LC205" s="0"/>
      <c r="LD205" s="0"/>
      <c r="LE205" s="0"/>
      <c r="LF205" s="0"/>
      <c r="LG205" s="0"/>
      <c r="LH205" s="0"/>
      <c r="LI205" s="0"/>
      <c r="LJ205" s="0"/>
      <c r="LK205" s="0"/>
      <c r="LL205" s="0"/>
      <c r="LM205" s="0"/>
      <c r="LN205" s="0"/>
      <c r="LO205" s="0"/>
      <c r="LP205" s="0"/>
      <c r="LQ205" s="0"/>
      <c r="LR205" s="0"/>
      <c r="LS205" s="0"/>
      <c r="LT205" s="0"/>
      <c r="LU205" s="0"/>
      <c r="LV205" s="0"/>
      <c r="LW205" s="0"/>
      <c r="LX205" s="0"/>
      <c r="LY205" s="0"/>
      <c r="LZ205" s="0"/>
      <c r="MA205" s="0"/>
      <c r="MB205" s="0"/>
      <c r="MC205" s="0"/>
      <c r="MD205" s="0"/>
      <c r="ME205" s="0"/>
      <c r="MF205" s="0"/>
      <c r="MG205" s="0"/>
      <c r="MH205" s="0"/>
      <c r="MI205" s="0"/>
      <c r="MJ205" s="0"/>
      <c r="MK205" s="0"/>
      <c r="ML205" s="0"/>
      <c r="MM205" s="0"/>
      <c r="MN205" s="0"/>
      <c r="MO205" s="0"/>
      <c r="MP205" s="0"/>
      <c r="MQ205" s="0"/>
      <c r="MR205" s="0"/>
      <c r="MS205" s="0"/>
      <c r="MT205" s="0"/>
      <c r="MU205" s="0"/>
      <c r="MV205" s="0"/>
      <c r="MW205" s="0"/>
      <c r="MX205" s="0"/>
      <c r="MY205" s="0"/>
      <c r="MZ205" s="0"/>
      <c r="NA205" s="0"/>
      <c r="NB205" s="0"/>
      <c r="NC205" s="0"/>
      <c r="ND205" s="0"/>
      <c r="NE205" s="0"/>
      <c r="NF205" s="0"/>
      <c r="NG205" s="0"/>
      <c r="NH205" s="0"/>
      <c r="NI205" s="0"/>
      <c r="NJ205" s="0"/>
      <c r="NK205" s="0"/>
      <c r="NL205" s="0"/>
      <c r="NM205" s="0"/>
      <c r="NN205" s="0"/>
      <c r="NO205" s="0"/>
      <c r="NP205" s="0"/>
      <c r="NQ205" s="0"/>
      <c r="NR205" s="0"/>
      <c r="NS205" s="0"/>
      <c r="NT205" s="0"/>
      <c r="NU205" s="0"/>
      <c r="NV205" s="0"/>
      <c r="NW205" s="0"/>
      <c r="NX205" s="0"/>
      <c r="NY205" s="0"/>
      <c r="NZ205" s="0"/>
      <c r="OA205" s="0"/>
      <c r="OB205" s="0"/>
      <c r="OC205" s="0"/>
      <c r="OD205" s="0"/>
      <c r="OE205" s="0"/>
      <c r="OF205" s="0"/>
      <c r="OG205" s="0"/>
      <c r="OH205" s="0"/>
      <c r="OI205" s="0"/>
      <c r="OJ205" s="0"/>
      <c r="OK205" s="0"/>
      <c r="OL205" s="0"/>
      <c r="OM205" s="0"/>
      <c r="ON205" s="0"/>
      <c r="OO205" s="0"/>
      <c r="OP205" s="0"/>
      <c r="OQ205" s="0"/>
      <c r="OR205" s="0"/>
      <c r="OS205" s="0"/>
      <c r="OT205" s="0"/>
      <c r="OU205" s="0"/>
      <c r="OV205" s="0"/>
      <c r="OW205" s="0"/>
      <c r="OX205" s="0"/>
      <c r="OY205" s="0"/>
      <c r="OZ205" s="0"/>
      <c r="PA205" s="0"/>
      <c r="PB205" s="0"/>
      <c r="PC205" s="0"/>
      <c r="PD205" s="0"/>
      <c r="PE205" s="0"/>
      <c r="PF205" s="0"/>
      <c r="PG205" s="0"/>
      <c r="PH205" s="0"/>
      <c r="PI205" s="0"/>
      <c r="PJ205" s="0"/>
      <c r="PK205" s="0"/>
      <c r="PL205" s="0"/>
      <c r="PM205" s="0"/>
      <c r="PN205" s="0"/>
      <c r="PO205" s="0"/>
      <c r="PP205" s="0"/>
      <c r="PQ205" s="0"/>
      <c r="PR205" s="0"/>
      <c r="PS205" s="0"/>
      <c r="PT205" s="0"/>
      <c r="PU205" s="0"/>
      <c r="PV205" s="0"/>
      <c r="PW205" s="0"/>
      <c r="PX205" s="0"/>
      <c r="PY205" s="0"/>
      <c r="PZ205" s="0"/>
      <c r="QA205" s="0"/>
      <c r="QB205" s="0"/>
      <c r="QC205" s="0"/>
      <c r="QD205" s="0"/>
      <c r="QE205" s="0"/>
      <c r="QF205" s="0"/>
      <c r="QG205" s="0"/>
      <c r="QH205" s="0"/>
      <c r="QI205" s="0"/>
      <c r="QJ205" s="0"/>
      <c r="QK205" s="0"/>
      <c r="QL205" s="0"/>
      <c r="QM205" s="0"/>
      <c r="QN205" s="0"/>
      <c r="QO205" s="0"/>
      <c r="QP205" s="0"/>
      <c r="QQ205" s="0"/>
      <c r="QR205" s="0"/>
      <c r="QS205" s="0"/>
      <c r="QT205" s="0"/>
      <c r="QU205" s="0"/>
      <c r="QV205" s="0"/>
      <c r="QW205" s="0"/>
      <c r="QX205" s="0"/>
      <c r="QY205" s="0"/>
      <c r="QZ205" s="0"/>
      <c r="RA205" s="0"/>
      <c r="RB205" s="0"/>
      <c r="RC205" s="0"/>
      <c r="RD205" s="0"/>
      <c r="RE205" s="0"/>
      <c r="RF205" s="0"/>
      <c r="RG205" s="0"/>
      <c r="RH205" s="0"/>
      <c r="RI205" s="0"/>
      <c r="RJ205" s="0"/>
      <c r="RK205" s="0"/>
      <c r="RL205" s="0"/>
      <c r="RM205" s="0"/>
      <c r="RN205" s="0"/>
      <c r="RO205" s="0"/>
      <c r="RP205" s="0"/>
      <c r="RQ205" s="0"/>
      <c r="RR205" s="0"/>
      <c r="RS205" s="0"/>
      <c r="RT205" s="0"/>
      <c r="RU205" s="0"/>
      <c r="RV205" s="0"/>
      <c r="RW205" s="0"/>
      <c r="RX205" s="0"/>
      <c r="RY205" s="0"/>
      <c r="RZ205" s="0"/>
      <c r="SA205" s="0"/>
      <c r="SB205" s="0"/>
      <c r="SC205" s="0"/>
      <c r="SD205" s="0"/>
      <c r="SE205" s="0"/>
      <c r="SF205" s="0"/>
      <c r="SG205" s="0"/>
      <c r="SH205" s="0"/>
      <c r="SI205" s="0"/>
      <c r="SJ205" s="0"/>
      <c r="SK205" s="0"/>
      <c r="SL205" s="0"/>
      <c r="SM205" s="0"/>
      <c r="SN205" s="0"/>
      <c r="SO205" s="0"/>
      <c r="SP205" s="0"/>
      <c r="SQ205" s="0"/>
      <c r="SR205" s="0"/>
      <c r="SS205" s="0"/>
      <c r="ST205" s="0"/>
      <c r="SU205" s="0"/>
      <c r="SV205" s="0"/>
      <c r="SW205" s="0"/>
      <c r="SX205" s="0"/>
      <c r="SY205" s="0"/>
      <c r="SZ205" s="0"/>
      <c r="TA205" s="0"/>
      <c r="TB205" s="0"/>
      <c r="TC205" s="0"/>
      <c r="TD205" s="0"/>
      <c r="TE205" s="0"/>
      <c r="TF205" s="0"/>
      <c r="TG205" s="0"/>
      <c r="TH205" s="0"/>
      <c r="TI205" s="0"/>
      <c r="TJ205" s="0"/>
      <c r="TK205" s="0"/>
      <c r="TL205" s="0"/>
      <c r="TM205" s="0"/>
      <c r="TN205" s="0"/>
      <c r="TO205" s="0"/>
      <c r="TP205" s="0"/>
      <c r="TQ205" s="0"/>
      <c r="TR205" s="0"/>
      <c r="TS205" s="0"/>
      <c r="TT205" s="0"/>
      <c r="TU205" s="0"/>
      <c r="TV205" s="0"/>
      <c r="TW205" s="0"/>
      <c r="TX205" s="0"/>
      <c r="TY205" s="0"/>
      <c r="TZ205" s="0"/>
      <c r="UA205" s="0"/>
      <c r="UB205" s="0"/>
      <c r="UC205" s="0"/>
      <c r="UD205" s="0"/>
      <c r="UE205" s="0"/>
      <c r="UF205" s="0"/>
      <c r="UG205" s="0"/>
      <c r="UH205" s="0"/>
      <c r="UI205" s="0"/>
      <c r="UJ205" s="0"/>
      <c r="UK205" s="0"/>
      <c r="UL205" s="0"/>
      <c r="UM205" s="0"/>
      <c r="UN205" s="0"/>
      <c r="UO205" s="0"/>
      <c r="UP205" s="0"/>
      <c r="UQ205" s="0"/>
      <c r="UR205" s="0"/>
      <c r="US205" s="0"/>
      <c r="UT205" s="0"/>
      <c r="UU205" s="0"/>
      <c r="UV205" s="0"/>
      <c r="UW205" s="0"/>
      <c r="UX205" s="0"/>
      <c r="UY205" s="0"/>
      <c r="UZ205" s="0"/>
      <c r="VA205" s="0"/>
      <c r="VB205" s="0"/>
      <c r="VC205" s="0"/>
      <c r="VD205" s="0"/>
      <c r="VE205" s="0"/>
      <c r="VF205" s="0"/>
      <c r="VG205" s="0"/>
      <c r="VH205" s="0"/>
      <c r="VI205" s="0"/>
      <c r="VJ205" s="0"/>
      <c r="VK205" s="0"/>
      <c r="VL205" s="0"/>
      <c r="VM205" s="0"/>
      <c r="VN205" s="0"/>
      <c r="VO205" s="0"/>
      <c r="VP205" s="0"/>
      <c r="VQ205" s="0"/>
      <c r="VR205" s="0"/>
      <c r="VS205" s="0"/>
      <c r="VT205" s="0"/>
      <c r="VU205" s="0"/>
      <c r="VV205" s="0"/>
      <c r="VW205" s="0"/>
      <c r="VX205" s="0"/>
      <c r="VY205" s="0"/>
      <c r="VZ205" s="0"/>
      <c r="WA205" s="0"/>
      <c r="WB205" s="0"/>
      <c r="WC205" s="0"/>
      <c r="WD205" s="0"/>
      <c r="WE205" s="0"/>
      <c r="WF205" s="0"/>
      <c r="WG205" s="0"/>
      <c r="WH205" s="0"/>
      <c r="WI205" s="0"/>
      <c r="WJ205" s="0"/>
      <c r="WK205" s="0"/>
      <c r="WL205" s="0"/>
      <c r="WM205" s="0"/>
      <c r="WN205" s="0"/>
      <c r="WO205" s="0"/>
      <c r="WP205" s="0"/>
      <c r="WQ205" s="0"/>
      <c r="WR205" s="0"/>
      <c r="WS205" s="0"/>
      <c r="WT205" s="0"/>
      <c r="WU205" s="0"/>
      <c r="WV205" s="0"/>
      <c r="WW205" s="0"/>
      <c r="WX205" s="0"/>
      <c r="WY205" s="0"/>
      <c r="WZ205" s="0"/>
      <c r="XA205" s="0"/>
      <c r="XB205" s="0"/>
      <c r="XC205" s="0"/>
      <c r="XD205" s="0"/>
      <c r="XE205" s="0"/>
      <c r="XF205" s="0"/>
      <c r="XG205" s="0"/>
      <c r="XH205" s="0"/>
      <c r="XI205" s="0"/>
      <c r="XJ205" s="0"/>
      <c r="XK205" s="0"/>
      <c r="XL205" s="0"/>
      <c r="XM205" s="0"/>
      <c r="XN205" s="0"/>
      <c r="XO205" s="0"/>
      <c r="XP205" s="0"/>
      <c r="XQ205" s="0"/>
      <c r="XR205" s="0"/>
      <c r="XS205" s="0"/>
      <c r="XT205" s="0"/>
      <c r="XU205" s="0"/>
      <c r="XV205" s="0"/>
      <c r="XW205" s="0"/>
      <c r="XX205" s="0"/>
      <c r="XY205" s="0"/>
      <c r="XZ205" s="0"/>
      <c r="YA205" s="0"/>
      <c r="YB205" s="0"/>
      <c r="YC205" s="0"/>
      <c r="YD205" s="0"/>
      <c r="YE205" s="0"/>
      <c r="YF205" s="0"/>
      <c r="YG205" s="0"/>
      <c r="YH205" s="0"/>
      <c r="YI205" s="0"/>
      <c r="YJ205" s="0"/>
      <c r="YK205" s="0"/>
      <c r="YL205" s="0"/>
      <c r="YM205" s="0"/>
      <c r="YN205" s="0"/>
      <c r="YO205" s="0"/>
      <c r="YP205" s="0"/>
      <c r="YQ205" s="0"/>
      <c r="YR205" s="0"/>
      <c r="YS205" s="0"/>
      <c r="YT205" s="0"/>
      <c r="YU205" s="0"/>
      <c r="YV205" s="0"/>
      <c r="YW205" s="0"/>
      <c r="YX205" s="0"/>
      <c r="YY205" s="0"/>
      <c r="YZ205" s="0"/>
      <c r="ZA205" s="0"/>
      <c r="ZB205" s="0"/>
      <c r="ZC205" s="0"/>
      <c r="ZD205" s="0"/>
      <c r="ZE205" s="0"/>
      <c r="ZF205" s="0"/>
      <c r="ZG205" s="0"/>
      <c r="ZH205" s="0"/>
      <c r="ZI205" s="0"/>
      <c r="ZJ205" s="0"/>
      <c r="ZK205" s="0"/>
      <c r="ZL205" s="0"/>
      <c r="ZM205" s="0"/>
      <c r="ZN205" s="0"/>
      <c r="ZO205" s="0"/>
      <c r="ZP205" s="0"/>
      <c r="ZQ205" s="0"/>
      <c r="ZR205" s="0"/>
      <c r="ZS205" s="0"/>
      <c r="ZT205" s="0"/>
      <c r="ZU205" s="0"/>
      <c r="ZV205" s="0"/>
      <c r="ZW205" s="0"/>
      <c r="ZX205" s="0"/>
      <c r="ZY205" s="0"/>
      <c r="ZZ205" s="0"/>
      <c r="AAA205" s="0"/>
      <c r="AAB205" s="0"/>
      <c r="AAC205" s="0"/>
      <c r="AAD205" s="0"/>
      <c r="AAE205" s="0"/>
      <c r="AAF205" s="0"/>
      <c r="AAG205" s="0"/>
      <c r="AAH205" s="0"/>
      <c r="AAI205" s="0"/>
      <c r="AAJ205" s="0"/>
      <c r="AAK205" s="0"/>
      <c r="AAL205" s="0"/>
      <c r="AAM205" s="0"/>
      <c r="AAN205" s="0"/>
      <c r="AAO205" s="0"/>
      <c r="AAP205" s="0"/>
      <c r="AAQ205" s="0"/>
      <c r="AAR205" s="0"/>
      <c r="AAS205" s="0"/>
      <c r="AAT205" s="0"/>
      <c r="AAU205" s="0"/>
      <c r="AAV205" s="0"/>
      <c r="AAW205" s="0"/>
      <c r="AAX205" s="0"/>
      <c r="AAY205" s="0"/>
      <c r="AAZ205" s="0"/>
      <c r="ABA205" s="0"/>
      <c r="ABB205" s="0"/>
      <c r="ABC205" s="0"/>
      <c r="ABD205" s="0"/>
      <c r="ABE205" s="0"/>
      <c r="ABF205" s="0"/>
      <c r="ABG205" s="0"/>
      <c r="ABH205" s="0"/>
      <c r="ABI205" s="0"/>
      <c r="ABJ205" s="0"/>
      <c r="ABK205" s="0"/>
      <c r="ABL205" s="0"/>
      <c r="ABM205" s="0"/>
      <c r="ABN205" s="0"/>
      <c r="ABO205" s="0"/>
      <c r="ABP205" s="0"/>
      <c r="ABQ205" s="0"/>
      <c r="ABR205" s="0"/>
      <c r="ABS205" s="0"/>
      <c r="ABT205" s="0"/>
      <c r="ABU205" s="0"/>
      <c r="ABV205" s="0"/>
      <c r="ABW205" s="0"/>
      <c r="ABX205" s="0"/>
      <c r="ABY205" s="0"/>
      <c r="ABZ205" s="0"/>
      <c r="ACA205" s="0"/>
      <c r="ACB205" s="0"/>
      <c r="ACC205" s="0"/>
      <c r="ACD205" s="0"/>
      <c r="ACE205" s="0"/>
      <c r="ACF205" s="0"/>
      <c r="ACG205" s="0"/>
      <c r="ACH205" s="0"/>
      <c r="ACI205" s="0"/>
      <c r="ACJ205" s="0"/>
      <c r="ACK205" s="0"/>
      <c r="ACL205" s="0"/>
      <c r="ACM205" s="0"/>
      <c r="ACN205" s="0"/>
      <c r="ACO205" s="0"/>
      <c r="ACP205" s="0"/>
      <c r="ACQ205" s="0"/>
      <c r="ACR205" s="0"/>
      <c r="ACS205" s="0"/>
      <c r="ACT205" s="0"/>
      <c r="ACU205" s="0"/>
      <c r="ACV205" s="0"/>
      <c r="ACW205" s="0"/>
      <c r="ACX205" s="0"/>
      <c r="ACY205" s="0"/>
      <c r="ACZ205" s="0"/>
      <c r="ADA205" s="0"/>
      <c r="ADB205" s="0"/>
      <c r="ADC205" s="0"/>
      <c r="ADD205" s="0"/>
      <c r="ADE205" s="0"/>
      <c r="ADF205" s="0"/>
      <c r="ADG205" s="0"/>
      <c r="ADH205" s="0"/>
      <c r="ADI205" s="0"/>
      <c r="ADJ205" s="0"/>
      <c r="ADK205" s="0"/>
      <c r="ADL205" s="0"/>
      <c r="ADM205" s="0"/>
      <c r="ADN205" s="0"/>
      <c r="ADO205" s="0"/>
      <c r="ADP205" s="0"/>
      <c r="ADQ205" s="0"/>
      <c r="ADR205" s="0"/>
      <c r="ADS205" s="0"/>
      <c r="ADT205" s="0"/>
      <c r="ADU205" s="0"/>
      <c r="ADV205" s="0"/>
      <c r="ADW205" s="0"/>
      <c r="ADX205" s="0"/>
      <c r="ADY205" s="0"/>
      <c r="ADZ205" s="0"/>
      <c r="AEA205" s="0"/>
      <c r="AEB205" s="0"/>
      <c r="AEC205" s="0"/>
      <c r="AED205" s="0"/>
      <c r="AEE205" s="0"/>
      <c r="AEF205" s="0"/>
      <c r="AEG205" s="0"/>
      <c r="AEH205" s="0"/>
      <c r="AEI205" s="0"/>
      <c r="AEJ205" s="0"/>
      <c r="AEK205" s="0"/>
      <c r="AEL205" s="0"/>
      <c r="AEM205" s="0"/>
      <c r="AEN205" s="0"/>
      <c r="AEO205" s="0"/>
      <c r="AEP205" s="0"/>
      <c r="AEQ205" s="0"/>
      <c r="AER205" s="0"/>
      <c r="AES205" s="0"/>
      <c r="AET205" s="0"/>
      <c r="AEU205" s="0"/>
      <c r="AEV205" s="0"/>
      <c r="AEW205" s="0"/>
      <c r="AEX205" s="0"/>
      <c r="AEY205" s="0"/>
      <c r="AEZ205" s="0"/>
      <c r="AFA205" s="0"/>
      <c r="AFB205" s="0"/>
      <c r="AFC205" s="0"/>
      <c r="AFD205" s="0"/>
      <c r="AFE205" s="0"/>
      <c r="AFF205" s="0"/>
      <c r="AFG205" s="0"/>
      <c r="AFH205" s="0"/>
      <c r="AFI205" s="0"/>
      <c r="AFJ205" s="0"/>
      <c r="AFK205" s="0"/>
      <c r="AFL205" s="0"/>
      <c r="AFM205" s="0"/>
      <c r="AFN205" s="0"/>
      <c r="AFO205" s="0"/>
      <c r="AFP205" s="0"/>
      <c r="AFQ205" s="0"/>
      <c r="AFR205" s="0"/>
      <c r="AFS205" s="0"/>
      <c r="AFT205" s="0"/>
      <c r="AFU205" s="0"/>
      <c r="AFV205" s="0"/>
      <c r="AFW205" s="0"/>
      <c r="AFX205" s="0"/>
      <c r="AFY205" s="0"/>
      <c r="AFZ205" s="0"/>
      <c r="AGA205" s="0"/>
      <c r="AGB205" s="0"/>
      <c r="AGC205" s="0"/>
      <c r="AGD205" s="0"/>
      <c r="AGE205" s="0"/>
      <c r="AGF205" s="0"/>
      <c r="AGG205" s="0"/>
      <c r="AGH205" s="0"/>
      <c r="AGI205" s="0"/>
      <c r="AGJ205" s="0"/>
      <c r="AGK205" s="0"/>
      <c r="AGL205" s="0"/>
      <c r="AGM205" s="0"/>
      <c r="AGN205" s="0"/>
      <c r="AGO205" s="0"/>
      <c r="AGP205" s="0"/>
      <c r="AGQ205" s="0"/>
      <c r="AGR205" s="0"/>
      <c r="AGS205" s="0"/>
      <c r="AGT205" s="0"/>
      <c r="AGU205" s="0"/>
      <c r="AGV205" s="0"/>
      <c r="AGW205" s="0"/>
      <c r="AGX205" s="0"/>
      <c r="AGY205" s="0"/>
      <c r="AGZ205" s="0"/>
      <c r="AHA205" s="0"/>
      <c r="AHB205" s="0"/>
      <c r="AHC205" s="0"/>
      <c r="AHD205" s="0"/>
      <c r="AHE205" s="0"/>
      <c r="AHF205" s="0"/>
      <c r="AHG205" s="0"/>
      <c r="AHH205" s="0"/>
      <c r="AHI205" s="0"/>
      <c r="AHJ205" s="0"/>
      <c r="AHK205" s="0"/>
      <c r="AHL205" s="0"/>
      <c r="AHM205" s="0"/>
      <c r="AHN205" s="0"/>
      <c r="AHO205" s="0"/>
      <c r="AHP205" s="0"/>
      <c r="AHQ205" s="0"/>
      <c r="AHR205" s="0"/>
      <c r="AHS205" s="0"/>
      <c r="AHT205" s="0"/>
      <c r="AHU205" s="0"/>
      <c r="AHV205" s="0"/>
      <c r="AHW205" s="0"/>
      <c r="AHX205" s="0"/>
      <c r="AHY205" s="0"/>
      <c r="AHZ205" s="0"/>
      <c r="AIA205" s="0"/>
      <c r="AIB205" s="0"/>
      <c r="AIC205" s="0"/>
      <c r="AID205" s="0"/>
      <c r="AIE205" s="0"/>
      <c r="AIF205" s="0"/>
      <c r="AIG205" s="0"/>
      <c r="AIH205" s="0"/>
      <c r="AII205" s="0"/>
      <c r="AIJ205" s="0"/>
      <c r="AIK205" s="0"/>
      <c r="AIL205" s="0"/>
      <c r="AIM205" s="0"/>
      <c r="AIN205" s="0"/>
      <c r="AIO205" s="0"/>
      <c r="AIP205" s="0"/>
      <c r="AIQ205" s="0"/>
      <c r="AIR205" s="0"/>
      <c r="AIS205" s="0"/>
      <c r="AIT205" s="0"/>
      <c r="AIU205" s="0"/>
      <c r="AIV205" s="0"/>
      <c r="AIW205" s="0"/>
      <c r="AIX205" s="0"/>
      <c r="AIY205" s="0"/>
      <c r="AIZ205" s="0"/>
      <c r="AJA205" s="0"/>
      <c r="AJB205" s="0"/>
      <c r="AJC205" s="0"/>
      <c r="AJD205" s="0"/>
      <c r="AJE205" s="0"/>
      <c r="AJF205" s="0"/>
      <c r="AJG205" s="0"/>
      <c r="AJH205" s="0"/>
      <c r="AJI205" s="0"/>
      <c r="AJJ205" s="0"/>
      <c r="AJK205" s="0"/>
      <c r="AJL205" s="0"/>
      <c r="AJM205" s="0"/>
      <c r="AJN205" s="0"/>
      <c r="AJO205" s="0"/>
      <c r="AJP205" s="0"/>
      <c r="AJQ205" s="0"/>
      <c r="AJR205" s="0"/>
      <c r="AJS205" s="0"/>
      <c r="AJT205" s="0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customFormat="false" ht="18.6" hidden="false" customHeight="true" outlineLevel="0" collapsed="false">
      <c r="A206" s="43" t="s">
        <v>558</v>
      </c>
      <c r="B206" s="74" t="s">
        <v>559</v>
      </c>
      <c r="C206" s="74" t="s">
        <v>169</v>
      </c>
      <c r="D206" s="65"/>
      <c r="E206" s="43"/>
      <c r="F206" s="43" t="s">
        <v>134</v>
      </c>
      <c r="G206" s="43"/>
      <c r="H206" s="43"/>
      <c r="I206" s="43" t="s">
        <v>146</v>
      </c>
      <c r="J206" s="43"/>
      <c r="K206" s="43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 s="0"/>
      <c r="HB206" s="0"/>
      <c r="HC206" s="0"/>
      <c r="HD206" s="0"/>
      <c r="HE206" s="0"/>
      <c r="HF206" s="0"/>
      <c r="HG206" s="0"/>
      <c r="HH206" s="0"/>
      <c r="HI206" s="0"/>
      <c r="HJ206" s="0"/>
      <c r="HK206" s="0"/>
      <c r="HL206" s="0"/>
      <c r="HM206" s="0"/>
      <c r="HN206" s="0"/>
      <c r="HO206" s="0"/>
      <c r="HP206" s="0"/>
      <c r="HQ206" s="0"/>
      <c r="HR206" s="0"/>
      <c r="HS206" s="0"/>
      <c r="HT206" s="0"/>
      <c r="HU206" s="0"/>
      <c r="HV206" s="0"/>
      <c r="HW206" s="0"/>
      <c r="HX206" s="0"/>
      <c r="HY206" s="0"/>
      <c r="HZ206" s="0"/>
      <c r="IA206" s="0"/>
      <c r="IB206" s="0"/>
      <c r="IC206" s="0"/>
      <c r="ID206" s="0"/>
      <c r="IE206" s="0"/>
      <c r="IF206" s="0"/>
      <c r="IG206" s="0"/>
      <c r="IH206" s="0"/>
      <c r="II206" s="0"/>
      <c r="IJ206" s="0"/>
      <c r="IK206" s="0"/>
      <c r="IL206" s="0"/>
      <c r="IM206" s="0"/>
      <c r="IN206" s="0"/>
      <c r="IO206" s="0"/>
      <c r="IP206" s="0"/>
      <c r="IQ206" s="0"/>
      <c r="IR206" s="0"/>
      <c r="IS206" s="0"/>
      <c r="IT206" s="0"/>
      <c r="IU206" s="0"/>
      <c r="IV206" s="0"/>
      <c r="IW206" s="0"/>
      <c r="IX206" s="0"/>
      <c r="IY206" s="0"/>
      <c r="IZ206" s="0"/>
      <c r="JA206" s="0"/>
      <c r="JB206" s="0"/>
      <c r="JC206" s="0"/>
      <c r="JD206" s="0"/>
      <c r="JE206" s="0"/>
      <c r="JF206" s="0"/>
      <c r="JG206" s="0"/>
      <c r="JH206" s="0"/>
      <c r="JI206" s="0"/>
      <c r="JJ206" s="0"/>
      <c r="JK206" s="0"/>
      <c r="JL206" s="0"/>
      <c r="JM206" s="0"/>
      <c r="JN206" s="0"/>
      <c r="JO206" s="0"/>
      <c r="JP206" s="0"/>
      <c r="JQ206" s="0"/>
      <c r="JR206" s="0"/>
      <c r="JS206" s="0"/>
      <c r="JT206" s="0"/>
      <c r="JU206" s="0"/>
      <c r="JV206" s="0"/>
      <c r="JW206" s="0"/>
      <c r="JX206" s="0"/>
      <c r="JY206" s="0"/>
      <c r="JZ206" s="0"/>
      <c r="KA206" s="0"/>
      <c r="KB206" s="0"/>
      <c r="KC206" s="0"/>
      <c r="KD206" s="0"/>
      <c r="KE206" s="0"/>
      <c r="KF206" s="0"/>
      <c r="KG206" s="0"/>
      <c r="KH206" s="0"/>
      <c r="KI206" s="0"/>
      <c r="KJ206" s="0"/>
      <c r="KK206" s="0"/>
      <c r="KL206" s="0"/>
      <c r="KM206" s="0"/>
      <c r="KN206" s="0"/>
      <c r="KO206" s="0"/>
      <c r="KP206" s="0"/>
      <c r="KQ206" s="0"/>
      <c r="KR206" s="0"/>
      <c r="KS206" s="0"/>
      <c r="KT206" s="0"/>
      <c r="KU206" s="0"/>
      <c r="KV206" s="0"/>
      <c r="KW206" s="0"/>
      <c r="KX206" s="0"/>
      <c r="KY206" s="0"/>
      <c r="KZ206" s="0"/>
      <c r="LA206" s="0"/>
      <c r="LB206" s="0"/>
      <c r="LC206" s="0"/>
      <c r="LD206" s="0"/>
      <c r="LE206" s="0"/>
      <c r="LF206" s="0"/>
      <c r="LG206" s="0"/>
      <c r="LH206" s="0"/>
      <c r="LI206" s="0"/>
      <c r="LJ206" s="0"/>
      <c r="LK206" s="0"/>
      <c r="LL206" s="0"/>
      <c r="LM206" s="0"/>
      <c r="LN206" s="0"/>
      <c r="LO206" s="0"/>
      <c r="LP206" s="0"/>
      <c r="LQ206" s="0"/>
      <c r="LR206" s="0"/>
      <c r="LS206" s="0"/>
      <c r="LT206" s="0"/>
      <c r="LU206" s="0"/>
      <c r="LV206" s="0"/>
      <c r="LW206" s="0"/>
      <c r="LX206" s="0"/>
      <c r="LY206" s="0"/>
      <c r="LZ206" s="0"/>
      <c r="MA206" s="0"/>
      <c r="MB206" s="0"/>
      <c r="MC206" s="0"/>
      <c r="MD206" s="0"/>
      <c r="ME206" s="0"/>
      <c r="MF206" s="0"/>
      <c r="MG206" s="0"/>
      <c r="MH206" s="0"/>
      <c r="MI206" s="0"/>
      <c r="MJ206" s="0"/>
      <c r="MK206" s="0"/>
      <c r="ML206" s="0"/>
      <c r="MM206" s="0"/>
      <c r="MN206" s="0"/>
      <c r="MO206" s="0"/>
      <c r="MP206" s="0"/>
      <c r="MQ206" s="0"/>
      <c r="MR206" s="0"/>
      <c r="MS206" s="0"/>
      <c r="MT206" s="0"/>
      <c r="MU206" s="0"/>
      <c r="MV206" s="0"/>
      <c r="MW206" s="0"/>
      <c r="MX206" s="0"/>
      <c r="MY206" s="0"/>
      <c r="MZ206" s="0"/>
      <c r="NA206" s="0"/>
      <c r="NB206" s="0"/>
      <c r="NC206" s="0"/>
      <c r="ND206" s="0"/>
      <c r="NE206" s="0"/>
      <c r="NF206" s="0"/>
      <c r="NG206" s="0"/>
      <c r="NH206" s="0"/>
      <c r="NI206" s="0"/>
      <c r="NJ206" s="0"/>
      <c r="NK206" s="0"/>
      <c r="NL206" s="0"/>
      <c r="NM206" s="0"/>
      <c r="NN206" s="0"/>
      <c r="NO206" s="0"/>
      <c r="NP206" s="0"/>
      <c r="NQ206" s="0"/>
      <c r="NR206" s="0"/>
      <c r="NS206" s="0"/>
      <c r="NT206" s="0"/>
      <c r="NU206" s="0"/>
      <c r="NV206" s="0"/>
      <c r="NW206" s="0"/>
      <c r="NX206" s="0"/>
      <c r="NY206" s="0"/>
      <c r="NZ206" s="0"/>
      <c r="OA206" s="0"/>
      <c r="OB206" s="0"/>
      <c r="OC206" s="0"/>
      <c r="OD206" s="0"/>
      <c r="OE206" s="0"/>
      <c r="OF206" s="0"/>
      <c r="OG206" s="0"/>
      <c r="OH206" s="0"/>
      <c r="OI206" s="0"/>
      <c r="OJ206" s="0"/>
      <c r="OK206" s="0"/>
      <c r="OL206" s="0"/>
      <c r="OM206" s="0"/>
      <c r="ON206" s="0"/>
      <c r="OO206" s="0"/>
      <c r="OP206" s="0"/>
      <c r="OQ206" s="0"/>
      <c r="OR206" s="0"/>
      <c r="OS206" s="0"/>
      <c r="OT206" s="0"/>
      <c r="OU206" s="0"/>
      <c r="OV206" s="0"/>
      <c r="OW206" s="0"/>
      <c r="OX206" s="0"/>
      <c r="OY206" s="0"/>
      <c r="OZ206" s="0"/>
      <c r="PA206" s="0"/>
      <c r="PB206" s="0"/>
      <c r="PC206" s="0"/>
      <c r="PD206" s="0"/>
      <c r="PE206" s="0"/>
      <c r="PF206" s="0"/>
      <c r="PG206" s="0"/>
      <c r="PH206" s="0"/>
      <c r="PI206" s="0"/>
      <c r="PJ206" s="0"/>
      <c r="PK206" s="0"/>
      <c r="PL206" s="0"/>
      <c r="PM206" s="0"/>
      <c r="PN206" s="0"/>
      <c r="PO206" s="0"/>
      <c r="PP206" s="0"/>
      <c r="PQ206" s="0"/>
      <c r="PR206" s="0"/>
      <c r="PS206" s="0"/>
      <c r="PT206" s="0"/>
      <c r="PU206" s="0"/>
      <c r="PV206" s="0"/>
      <c r="PW206" s="0"/>
      <c r="PX206" s="0"/>
      <c r="PY206" s="0"/>
      <c r="PZ206" s="0"/>
      <c r="QA206" s="0"/>
      <c r="QB206" s="0"/>
      <c r="QC206" s="0"/>
      <c r="QD206" s="0"/>
      <c r="QE206" s="0"/>
      <c r="QF206" s="0"/>
      <c r="QG206" s="0"/>
      <c r="QH206" s="0"/>
      <c r="QI206" s="0"/>
      <c r="QJ206" s="0"/>
      <c r="QK206" s="0"/>
      <c r="QL206" s="0"/>
      <c r="QM206" s="0"/>
      <c r="QN206" s="0"/>
      <c r="QO206" s="0"/>
      <c r="QP206" s="0"/>
      <c r="QQ206" s="0"/>
      <c r="QR206" s="0"/>
      <c r="QS206" s="0"/>
      <c r="QT206" s="0"/>
      <c r="QU206" s="0"/>
      <c r="QV206" s="0"/>
      <c r="QW206" s="0"/>
      <c r="QX206" s="0"/>
      <c r="QY206" s="0"/>
      <c r="QZ206" s="0"/>
      <c r="RA206" s="0"/>
      <c r="RB206" s="0"/>
      <c r="RC206" s="0"/>
      <c r="RD206" s="0"/>
      <c r="RE206" s="0"/>
      <c r="RF206" s="0"/>
      <c r="RG206" s="0"/>
      <c r="RH206" s="0"/>
      <c r="RI206" s="0"/>
      <c r="RJ206" s="0"/>
      <c r="RK206" s="0"/>
      <c r="RL206" s="0"/>
      <c r="RM206" s="0"/>
      <c r="RN206" s="0"/>
      <c r="RO206" s="0"/>
      <c r="RP206" s="0"/>
      <c r="RQ206" s="0"/>
      <c r="RR206" s="0"/>
      <c r="RS206" s="0"/>
      <c r="RT206" s="0"/>
      <c r="RU206" s="0"/>
      <c r="RV206" s="0"/>
      <c r="RW206" s="0"/>
      <c r="RX206" s="0"/>
      <c r="RY206" s="0"/>
      <c r="RZ206" s="0"/>
      <c r="SA206" s="0"/>
      <c r="SB206" s="0"/>
      <c r="SC206" s="0"/>
      <c r="SD206" s="0"/>
      <c r="SE206" s="0"/>
      <c r="SF206" s="0"/>
      <c r="SG206" s="0"/>
      <c r="SH206" s="0"/>
      <c r="SI206" s="0"/>
      <c r="SJ206" s="0"/>
      <c r="SK206" s="0"/>
      <c r="SL206" s="0"/>
      <c r="SM206" s="0"/>
      <c r="SN206" s="0"/>
      <c r="SO206" s="0"/>
      <c r="SP206" s="0"/>
      <c r="SQ206" s="0"/>
      <c r="SR206" s="0"/>
      <c r="SS206" s="0"/>
      <c r="ST206" s="0"/>
      <c r="SU206" s="0"/>
      <c r="SV206" s="0"/>
      <c r="SW206" s="0"/>
      <c r="SX206" s="0"/>
      <c r="SY206" s="0"/>
      <c r="SZ206" s="0"/>
      <c r="TA206" s="0"/>
      <c r="TB206" s="0"/>
      <c r="TC206" s="0"/>
      <c r="TD206" s="0"/>
      <c r="TE206" s="0"/>
      <c r="TF206" s="0"/>
      <c r="TG206" s="0"/>
      <c r="TH206" s="0"/>
      <c r="TI206" s="0"/>
      <c r="TJ206" s="0"/>
      <c r="TK206" s="0"/>
      <c r="TL206" s="0"/>
      <c r="TM206" s="0"/>
      <c r="TN206" s="0"/>
      <c r="TO206" s="0"/>
      <c r="TP206" s="0"/>
      <c r="TQ206" s="0"/>
      <c r="TR206" s="0"/>
      <c r="TS206" s="0"/>
      <c r="TT206" s="0"/>
      <c r="TU206" s="0"/>
      <c r="TV206" s="0"/>
      <c r="TW206" s="0"/>
      <c r="TX206" s="0"/>
      <c r="TY206" s="0"/>
      <c r="TZ206" s="0"/>
      <c r="UA206" s="0"/>
      <c r="UB206" s="0"/>
      <c r="UC206" s="0"/>
      <c r="UD206" s="0"/>
      <c r="UE206" s="0"/>
      <c r="UF206" s="0"/>
      <c r="UG206" s="0"/>
      <c r="UH206" s="0"/>
      <c r="UI206" s="0"/>
      <c r="UJ206" s="0"/>
      <c r="UK206" s="0"/>
      <c r="UL206" s="0"/>
      <c r="UM206" s="0"/>
      <c r="UN206" s="0"/>
      <c r="UO206" s="0"/>
      <c r="UP206" s="0"/>
      <c r="UQ206" s="0"/>
      <c r="UR206" s="0"/>
      <c r="US206" s="0"/>
      <c r="UT206" s="0"/>
      <c r="UU206" s="0"/>
      <c r="UV206" s="0"/>
      <c r="UW206" s="0"/>
      <c r="UX206" s="0"/>
      <c r="UY206" s="0"/>
      <c r="UZ206" s="0"/>
      <c r="VA206" s="0"/>
      <c r="VB206" s="0"/>
      <c r="VC206" s="0"/>
      <c r="VD206" s="0"/>
      <c r="VE206" s="0"/>
      <c r="VF206" s="0"/>
      <c r="VG206" s="0"/>
      <c r="VH206" s="0"/>
      <c r="VI206" s="0"/>
      <c r="VJ206" s="0"/>
      <c r="VK206" s="0"/>
      <c r="VL206" s="0"/>
      <c r="VM206" s="0"/>
      <c r="VN206" s="0"/>
      <c r="VO206" s="0"/>
      <c r="VP206" s="0"/>
      <c r="VQ206" s="0"/>
      <c r="VR206" s="0"/>
      <c r="VS206" s="0"/>
      <c r="VT206" s="0"/>
      <c r="VU206" s="0"/>
      <c r="VV206" s="0"/>
      <c r="VW206" s="0"/>
      <c r="VX206" s="0"/>
      <c r="VY206" s="0"/>
      <c r="VZ206" s="0"/>
      <c r="WA206" s="0"/>
      <c r="WB206" s="0"/>
      <c r="WC206" s="0"/>
      <c r="WD206" s="0"/>
      <c r="WE206" s="0"/>
      <c r="WF206" s="0"/>
      <c r="WG206" s="0"/>
      <c r="WH206" s="0"/>
      <c r="WI206" s="0"/>
      <c r="WJ206" s="0"/>
      <c r="WK206" s="0"/>
      <c r="WL206" s="0"/>
      <c r="WM206" s="0"/>
      <c r="WN206" s="0"/>
      <c r="WO206" s="0"/>
      <c r="WP206" s="0"/>
      <c r="WQ206" s="0"/>
      <c r="WR206" s="0"/>
      <c r="WS206" s="0"/>
      <c r="WT206" s="0"/>
      <c r="WU206" s="0"/>
      <c r="WV206" s="0"/>
      <c r="WW206" s="0"/>
      <c r="WX206" s="0"/>
      <c r="WY206" s="0"/>
      <c r="WZ206" s="0"/>
      <c r="XA206" s="0"/>
      <c r="XB206" s="0"/>
      <c r="XC206" s="0"/>
      <c r="XD206" s="0"/>
      <c r="XE206" s="0"/>
      <c r="XF206" s="0"/>
      <c r="XG206" s="0"/>
      <c r="XH206" s="0"/>
      <c r="XI206" s="0"/>
      <c r="XJ206" s="0"/>
      <c r="XK206" s="0"/>
      <c r="XL206" s="0"/>
      <c r="XM206" s="0"/>
      <c r="XN206" s="0"/>
      <c r="XO206" s="0"/>
      <c r="XP206" s="0"/>
      <c r="XQ206" s="0"/>
      <c r="XR206" s="0"/>
      <c r="XS206" s="0"/>
      <c r="XT206" s="0"/>
      <c r="XU206" s="0"/>
      <c r="XV206" s="0"/>
      <c r="XW206" s="0"/>
      <c r="XX206" s="0"/>
      <c r="XY206" s="0"/>
      <c r="XZ206" s="0"/>
      <c r="YA206" s="0"/>
      <c r="YB206" s="0"/>
      <c r="YC206" s="0"/>
      <c r="YD206" s="0"/>
      <c r="YE206" s="0"/>
      <c r="YF206" s="0"/>
      <c r="YG206" s="0"/>
      <c r="YH206" s="0"/>
      <c r="YI206" s="0"/>
      <c r="YJ206" s="0"/>
      <c r="YK206" s="0"/>
      <c r="YL206" s="0"/>
      <c r="YM206" s="0"/>
      <c r="YN206" s="0"/>
      <c r="YO206" s="0"/>
      <c r="YP206" s="0"/>
      <c r="YQ206" s="0"/>
      <c r="YR206" s="0"/>
      <c r="YS206" s="0"/>
      <c r="YT206" s="0"/>
      <c r="YU206" s="0"/>
      <c r="YV206" s="0"/>
      <c r="YW206" s="0"/>
      <c r="YX206" s="0"/>
      <c r="YY206" s="0"/>
      <c r="YZ206" s="0"/>
      <c r="ZA206" s="0"/>
      <c r="ZB206" s="0"/>
      <c r="ZC206" s="0"/>
      <c r="ZD206" s="0"/>
      <c r="ZE206" s="0"/>
      <c r="ZF206" s="0"/>
      <c r="ZG206" s="0"/>
      <c r="ZH206" s="0"/>
      <c r="ZI206" s="0"/>
      <c r="ZJ206" s="0"/>
      <c r="ZK206" s="0"/>
      <c r="ZL206" s="0"/>
      <c r="ZM206" s="0"/>
      <c r="ZN206" s="0"/>
      <c r="ZO206" s="0"/>
      <c r="ZP206" s="0"/>
      <c r="ZQ206" s="0"/>
      <c r="ZR206" s="0"/>
      <c r="ZS206" s="0"/>
      <c r="ZT206" s="0"/>
      <c r="ZU206" s="0"/>
      <c r="ZV206" s="0"/>
      <c r="ZW206" s="0"/>
      <c r="ZX206" s="0"/>
      <c r="ZY206" s="0"/>
      <c r="ZZ206" s="0"/>
      <c r="AAA206" s="0"/>
      <c r="AAB206" s="0"/>
      <c r="AAC206" s="0"/>
      <c r="AAD206" s="0"/>
      <c r="AAE206" s="0"/>
      <c r="AAF206" s="0"/>
      <c r="AAG206" s="0"/>
      <c r="AAH206" s="0"/>
      <c r="AAI206" s="0"/>
      <c r="AAJ206" s="0"/>
      <c r="AAK206" s="0"/>
      <c r="AAL206" s="0"/>
      <c r="AAM206" s="0"/>
      <c r="AAN206" s="0"/>
      <c r="AAO206" s="0"/>
      <c r="AAP206" s="0"/>
      <c r="AAQ206" s="0"/>
      <c r="AAR206" s="0"/>
      <c r="AAS206" s="0"/>
      <c r="AAT206" s="0"/>
      <c r="AAU206" s="0"/>
      <c r="AAV206" s="0"/>
      <c r="AAW206" s="0"/>
      <c r="AAX206" s="0"/>
      <c r="AAY206" s="0"/>
      <c r="AAZ206" s="0"/>
      <c r="ABA206" s="0"/>
      <c r="ABB206" s="0"/>
      <c r="ABC206" s="0"/>
      <c r="ABD206" s="0"/>
      <c r="ABE206" s="0"/>
      <c r="ABF206" s="0"/>
      <c r="ABG206" s="0"/>
      <c r="ABH206" s="0"/>
      <c r="ABI206" s="0"/>
      <c r="ABJ206" s="0"/>
      <c r="ABK206" s="0"/>
      <c r="ABL206" s="0"/>
      <c r="ABM206" s="0"/>
      <c r="ABN206" s="0"/>
      <c r="ABO206" s="0"/>
      <c r="ABP206" s="0"/>
      <c r="ABQ206" s="0"/>
      <c r="ABR206" s="0"/>
      <c r="ABS206" s="0"/>
      <c r="ABT206" s="0"/>
      <c r="ABU206" s="0"/>
      <c r="ABV206" s="0"/>
      <c r="ABW206" s="0"/>
      <c r="ABX206" s="0"/>
      <c r="ABY206" s="0"/>
      <c r="ABZ206" s="0"/>
      <c r="ACA206" s="0"/>
      <c r="ACB206" s="0"/>
      <c r="ACC206" s="0"/>
      <c r="ACD206" s="0"/>
      <c r="ACE206" s="0"/>
      <c r="ACF206" s="0"/>
      <c r="ACG206" s="0"/>
      <c r="ACH206" s="0"/>
      <c r="ACI206" s="0"/>
      <c r="ACJ206" s="0"/>
      <c r="ACK206" s="0"/>
      <c r="ACL206" s="0"/>
      <c r="ACM206" s="0"/>
      <c r="ACN206" s="0"/>
      <c r="ACO206" s="0"/>
      <c r="ACP206" s="0"/>
      <c r="ACQ206" s="0"/>
      <c r="ACR206" s="0"/>
      <c r="ACS206" s="0"/>
      <c r="ACT206" s="0"/>
      <c r="ACU206" s="0"/>
      <c r="ACV206" s="0"/>
      <c r="ACW206" s="0"/>
      <c r="ACX206" s="0"/>
      <c r="ACY206" s="0"/>
      <c r="ACZ206" s="0"/>
      <c r="ADA206" s="0"/>
      <c r="ADB206" s="0"/>
      <c r="ADC206" s="0"/>
      <c r="ADD206" s="0"/>
      <c r="ADE206" s="0"/>
      <c r="ADF206" s="0"/>
      <c r="ADG206" s="0"/>
      <c r="ADH206" s="0"/>
      <c r="ADI206" s="0"/>
      <c r="ADJ206" s="0"/>
      <c r="ADK206" s="0"/>
      <c r="ADL206" s="0"/>
      <c r="ADM206" s="0"/>
      <c r="ADN206" s="0"/>
      <c r="ADO206" s="0"/>
      <c r="ADP206" s="0"/>
      <c r="ADQ206" s="0"/>
      <c r="ADR206" s="0"/>
      <c r="ADS206" s="0"/>
      <c r="ADT206" s="0"/>
      <c r="ADU206" s="0"/>
      <c r="ADV206" s="0"/>
      <c r="ADW206" s="0"/>
      <c r="ADX206" s="0"/>
      <c r="ADY206" s="0"/>
      <c r="ADZ206" s="0"/>
      <c r="AEA206" s="0"/>
      <c r="AEB206" s="0"/>
      <c r="AEC206" s="0"/>
      <c r="AED206" s="0"/>
      <c r="AEE206" s="0"/>
      <c r="AEF206" s="0"/>
      <c r="AEG206" s="0"/>
      <c r="AEH206" s="0"/>
      <c r="AEI206" s="0"/>
      <c r="AEJ206" s="0"/>
      <c r="AEK206" s="0"/>
      <c r="AEL206" s="0"/>
      <c r="AEM206" s="0"/>
      <c r="AEN206" s="0"/>
      <c r="AEO206" s="0"/>
      <c r="AEP206" s="0"/>
      <c r="AEQ206" s="0"/>
      <c r="AER206" s="0"/>
      <c r="AES206" s="0"/>
      <c r="AET206" s="0"/>
      <c r="AEU206" s="0"/>
      <c r="AEV206" s="0"/>
      <c r="AEW206" s="0"/>
      <c r="AEX206" s="0"/>
      <c r="AEY206" s="0"/>
      <c r="AEZ206" s="0"/>
      <c r="AFA206" s="0"/>
      <c r="AFB206" s="0"/>
      <c r="AFC206" s="0"/>
      <c r="AFD206" s="0"/>
      <c r="AFE206" s="0"/>
      <c r="AFF206" s="0"/>
      <c r="AFG206" s="0"/>
      <c r="AFH206" s="0"/>
      <c r="AFI206" s="0"/>
      <c r="AFJ206" s="0"/>
      <c r="AFK206" s="0"/>
      <c r="AFL206" s="0"/>
      <c r="AFM206" s="0"/>
      <c r="AFN206" s="0"/>
      <c r="AFO206" s="0"/>
      <c r="AFP206" s="0"/>
      <c r="AFQ206" s="0"/>
      <c r="AFR206" s="0"/>
      <c r="AFS206" s="0"/>
      <c r="AFT206" s="0"/>
      <c r="AFU206" s="0"/>
      <c r="AFV206" s="0"/>
      <c r="AFW206" s="0"/>
      <c r="AFX206" s="0"/>
      <c r="AFY206" s="0"/>
      <c r="AFZ206" s="0"/>
      <c r="AGA206" s="0"/>
      <c r="AGB206" s="0"/>
      <c r="AGC206" s="0"/>
      <c r="AGD206" s="0"/>
      <c r="AGE206" s="0"/>
      <c r="AGF206" s="0"/>
      <c r="AGG206" s="0"/>
      <c r="AGH206" s="0"/>
      <c r="AGI206" s="0"/>
      <c r="AGJ206" s="0"/>
      <c r="AGK206" s="0"/>
      <c r="AGL206" s="0"/>
      <c r="AGM206" s="0"/>
      <c r="AGN206" s="0"/>
      <c r="AGO206" s="0"/>
      <c r="AGP206" s="0"/>
      <c r="AGQ206" s="0"/>
      <c r="AGR206" s="0"/>
      <c r="AGS206" s="0"/>
      <c r="AGT206" s="0"/>
      <c r="AGU206" s="0"/>
      <c r="AGV206" s="0"/>
      <c r="AGW206" s="0"/>
      <c r="AGX206" s="0"/>
      <c r="AGY206" s="0"/>
      <c r="AGZ206" s="0"/>
      <c r="AHA206" s="0"/>
      <c r="AHB206" s="0"/>
      <c r="AHC206" s="0"/>
      <c r="AHD206" s="0"/>
      <c r="AHE206" s="0"/>
      <c r="AHF206" s="0"/>
      <c r="AHG206" s="0"/>
      <c r="AHH206" s="0"/>
      <c r="AHI206" s="0"/>
      <c r="AHJ206" s="0"/>
      <c r="AHK206" s="0"/>
      <c r="AHL206" s="0"/>
      <c r="AHM206" s="0"/>
      <c r="AHN206" s="0"/>
      <c r="AHO206" s="0"/>
      <c r="AHP206" s="0"/>
      <c r="AHQ206" s="0"/>
      <c r="AHR206" s="0"/>
      <c r="AHS206" s="0"/>
      <c r="AHT206" s="0"/>
      <c r="AHU206" s="0"/>
      <c r="AHV206" s="0"/>
      <c r="AHW206" s="0"/>
      <c r="AHX206" s="0"/>
      <c r="AHY206" s="0"/>
      <c r="AHZ206" s="0"/>
      <c r="AIA206" s="0"/>
      <c r="AIB206" s="0"/>
      <c r="AIC206" s="0"/>
      <c r="AID206" s="0"/>
      <c r="AIE206" s="0"/>
      <c r="AIF206" s="0"/>
      <c r="AIG206" s="0"/>
      <c r="AIH206" s="0"/>
      <c r="AII206" s="0"/>
      <c r="AIJ206" s="0"/>
      <c r="AIK206" s="0"/>
      <c r="AIL206" s="0"/>
      <c r="AIM206" s="0"/>
      <c r="AIN206" s="0"/>
      <c r="AIO206" s="0"/>
      <c r="AIP206" s="0"/>
      <c r="AIQ206" s="0"/>
      <c r="AIR206" s="0"/>
      <c r="AIS206" s="0"/>
      <c r="AIT206" s="0"/>
      <c r="AIU206" s="0"/>
      <c r="AIV206" s="0"/>
      <c r="AIW206" s="0"/>
      <c r="AIX206" s="0"/>
      <c r="AIY206" s="0"/>
      <c r="AIZ206" s="0"/>
      <c r="AJA206" s="0"/>
      <c r="AJB206" s="0"/>
      <c r="AJC206" s="0"/>
      <c r="AJD206" s="0"/>
      <c r="AJE206" s="0"/>
      <c r="AJF206" s="0"/>
      <c r="AJG206" s="0"/>
      <c r="AJH206" s="0"/>
      <c r="AJI206" s="0"/>
      <c r="AJJ206" s="0"/>
      <c r="AJK206" s="0"/>
      <c r="AJL206" s="0"/>
      <c r="AJM206" s="0"/>
      <c r="AJN206" s="0"/>
      <c r="AJO206" s="0"/>
      <c r="AJP206" s="0"/>
      <c r="AJQ206" s="0"/>
      <c r="AJR206" s="0"/>
      <c r="AJS206" s="0"/>
      <c r="AJT206" s="0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customFormat="false" ht="18.6" hidden="false" customHeight="true" outlineLevel="0" collapsed="false">
      <c r="A207" s="43" t="s">
        <v>560</v>
      </c>
      <c r="B207" s="43" t="s">
        <v>561</v>
      </c>
      <c r="C207" s="65" t="s">
        <v>269</v>
      </c>
      <c r="D207" s="65"/>
      <c r="E207" s="43" t="s">
        <v>183</v>
      </c>
      <c r="F207" s="43"/>
      <c r="G207" s="43" t="s">
        <v>134</v>
      </c>
      <c r="H207" s="43"/>
      <c r="I207" s="43" t="s">
        <v>146</v>
      </c>
      <c r="J207" s="43"/>
      <c r="K207" s="43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 s="0"/>
      <c r="HC207" s="0"/>
      <c r="HD207" s="0"/>
      <c r="HE207" s="0"/>
      <c r="HF207" s="0"/>
      <c r="HG207" s="0"/>
      <c r="HH207" s="0"/>
      <c r="HI207" s="0"/>
      <c r="HJ207" s="0"/>
      <c r="HK207" s="0"/>
      <c r="HL207" s="0"/>
      <c r="HM207" s="0"/>
      <c r="HN207" s="0"/>
      <c r="HO207" s="0"/>
      <c r="HP207" s="0"/>
      <c r="HQ207" s="0"/>
      <c r="HR207" s="0"/>
      <c r="HS207" s="0"/>
      <c r="HT207" s="0"/>
      <c r="HU207" s="0"/>
      <c r="HV207" s="0"/>
      <c r="HW207" s="0"/>
      <c r="HX207" s="0"/>
      <c r="HY207" s="0"/>
      <c r="HZ207" s="0"/>
      <c r="IA207" s="0"/>
      <c r="IB207" s="0"/>
      <c r="IC207" s="0"/>
      <c r="ID207" s="0"/>
      <c r="IE207" s="0"/>
      <c r="IF207" s="0"/>
      <c r="IG207" s="0"/>
      <c r="IH207" s="0"/>
      <c r="II207" s="0"/>
      <c r="IJ207" s="0"/>
      <c r="IK207" s="0"/>
      <c r="IL207" s="0"/>
      <c r="IM207" s="0"/>
      <c r="IN207" s="0"/>
      <c r="IO207" s="0"/>
      <c r="IP207" s="0"/>
      <c r="IQ207" s="0"/>
      <c r="IR207" s="0"/>
      <c r="IS207" s="0"/>
      <c r="IT207" s="0"/>
      <c r="IU207" s="0"/>
      <c r="IV207" s="0"/>
      <c r="IW207" s="0"/>
      <c r="IX207" s="0"/>
      <c r="IY207" s="0"/>
      <c r="IZ207" s="0"/>
      <c r="JA207" s="0"/>
      <c r="JB207" s="0"/>
      <c r="JC207" s="0"/>
      <c r="JD207" s="0"/>
      <c r="JE207" s="0"/>
      <c r="JF207" s="0"/>
      <c r="JG207" s="0"/>
      <c r="JH207" s="0"/>
      <c r="JI207" s="0"/>
      <c r="JJ207" s="0"/>
      <c r="JK207" s="0"/>
      <c r="JL207" s="0"/>
      <c r="JM207" s="0"/>
      <c r="JN207" s="0"/>
      <c r="JO207" s="0"/>
      <c r="JP207" s="0"/>
      <c r="JQ207" s="0"/>
      <c r="JR207" s="0"/>
      <c r="JS207" s="0"/>
      <c r="JT207" s="0"/>
      <c r="JU207" s="0"/>
      <c r="JV207" s="0"/>
      <c r="JW207" s="0"/>
      <c r="JX207" s="0"/>
      <c r="JY207" s="0"/>
      <c r="JZ207" s="0"/>
      <c r="KA207" s="0"/>
      <c r="KB207" s="0"/>
      <c r="KC207" s="0"/>
      <c r="KD207" s="0"/>
      <c r="KE207" s="0"/>
      <c r="KF207" s="0"/>
      <c r="KG207" s="0"/>
      <c r="KH207" s="0"/>
      <c r="KI207" s="0"/>
      <c r="KJ207" s="0"/>
      <c r="KK207" s="0"/>
      <c r="KL207" s="0"/>
      <c r="KM207" s="0"/>
      <c r="KN207" s="0"/>
      <c r="KO207" s="0"/>
      <c r="KP207" s="0"/>
      <c r="KQ207" s="0"/>
      <c r="KR207" s="0"/>
      <c r="KS207" s="0"/>
      <c r="KT207" s="0"/>
      <c r="KU207" s="0"/>
      <c r="KV207" s="0"/>
      <c r="KW207" s="0"/>
      <c r="KX207" s="0"/>
      <c r="KY207" s="0"/>
      <c r="KZ207" s="0"/>
      <c r="LA207" s="0"/>
      <c r="LB207" s="0"/>
      <c r="LC207" s="0"/>
      <c r="LD207" s="0"/>
      <c r="LE207" s="0"/>
      <c r="LF207" s="0"/>
      <c r="LG207" s="0"/>
      <c r="LH207" s="0"/>
      <c r="LI207" s="0"/>
      <c r="LJ207" s="0"/>
      <c r="LK207" s="0"/>
      <c r="LL207" s="0"/>
      <c r="LM207" s="0"/>
      <c r="LN207" s="0"/>
      <c r="LO207" s="0"/>
      <c r="LP207" s="0"/>
      <c r="LQ207" s="0"/>
      <c r="LR207" s="0"/>
      <c r="LS207" s="0"/>
      <c r="LT207" s="0"/>
      <c r="LU207" s="0"/>
      <c r="LV207" s="0"/>
      <c r="LW207" s="0"/>
      <c r="LX207" s="0"/>
      <c r="LY207" s="0"/>
      <c r="LZ207" s="0"/>
      <c r="MA207" s="0"/>
      <c r="MB207" s="0"/>
      <c r="MC207" s="0"/>
      <c r="MD207" s="0"/>
      <c r="ME207" s="0"/>
      <c r="MF207" s="0"/>
      <c r="MG207" s="0"/>
      <c r="MH207" s="0"/>
      <c r="MI207" s="0"/>
      <c r="MJ207" s="0"/>
      <c r="MK207" s="0"/>
      <c r="ML207" s="0"/>
      <c r="MM207" s="0"/>
      <c r="MN207" s="0"/>
      <c r="MO207" s="0"/>
      <c r="MP207" s="0"/>
      <c r="MQ207" s="0"/>
      <c r="MR207" s="0"/>
      <c r="MS207" s="0"/>
      <c r="MT207" s="0"/>
      <c r="MU207" s="0"/>
      <c r="MV207" s="0"/>
      <c r="MW207" s="0"/>
      <c r="MX207" s="0"/>
      <c r="MY207" s="0"/>
      <c r="MZ207" s="0"/>
      <c r="NA207" s="0"/>
      <c r="NB207" s="0"/>
      <c r="NC207" s="0"/>
      <c r="ND207" s="0"/>
      <c r="NE207" s="0"/>
      <c r="NF207" s="0"/>
      <c r="NG207" s="0"/>
      <c r="NH207" s="0"/>
      <c r="NI207" s="0"/>
      <c r="NJ207" s="0"/>
      <c r="NK207" s="0"/>
      <c r="NL207" s="0"/>
      <c r="NM207" s="0"/>
      <c r="NN207" s="0"/>
      <c r="NO207" s="0"/>
      <c r="NP207" s="0"/>
      <c r="NQ207" s="0"/>
      <c r="NR207" s="0"/>
      <c r="NS207" s="0"/>
      <c r="NT207" s="0"/>
      <c r="NU207" s="0"/>
      <c r="NV207" s="0"/>
      <c r="NW207" s="0"/>
      <c r="NX207" s="0"/>
      <c r="NY207" s="0"/>
      <c r="NZ207" s="0"/>
      <c r="OA207" s="0"/>
      <c r="OB207" s="0"/>
      <c r="OC207" s="0"/>
      <c r="OD207" s="0"/>
      <c r="OE207" s="0"/>
      <c r="OF207" s="0"/>
      <c r="OG207" s="0"/>
      <c r="OH207" s="0"/>
      <c r="OI207" s="0"/>
      <c r="OJ207" s="0"/>
      <c r="OK207" s="0"/>
      <c r="OL207" s="0"/>
      <c r="OM207" s="0"/>
      <c r="ON207" s="0"/>
      <c r="OO207" s="0"/>
      <c r="OP207" s="0"/>
      <c r="OQ207" s="0"/>
      <c r="OR207" s="0"/>
      <c r="OS207" s="0"/>
      <c r="OT207" s="0"/>
      <c r="OU207" s="0"/>
      <c r="OV207" s="0"/>
      <c r="OW207" s="0"/>
      <c r="OX207" s="0"/>
      <c r="OY207" s="0"/>
      <c r="OZ207" s="0"/>
      <c r="PA207" s="0"/>
      <c r="PB207" s="0"/>
      <c r="PC207" s="0"/>
      <c r="PD207" s="0"/>
      <c r="PE207" s="0"/>
      <c r="PF207" s="0"/>
      <c r="PG207" s="0"/>
      <c r="PH207" s="0"/>
      <c r="PI207" s="0"/>
      <c r="PJ207" s="0"/>
      <c r="PK207" s="0"/>
      <c r="PL207" s="0"/>
      <c r="PM207" s="0"/>
      <c r="PN207" s="0"/>
      <c r="PO207" s="0"/>
      <c r="PP207" s="0"/>
      <c r="PQ207" s="0"/>
      <c r="PR207" s="0"/>
      <c r="PS207" s="0"/>
      <c r="PT207" s="0"/>
      <c r="PU207" s="0"/>
      <c r="PV207" s="0"/>
      <c r="PW207" s="0"/>
      <c r="PX207" s="0"/>
      <c r="PY207" s="0"/>
      <c r="PZ207" s="0"/>
      <c r="QA207" s="0"/>
      <c r="QB207" s="0"/>
      <c r="QC207" s="0"/>
      <c r="QD207" s="0"/>
      <c r="QE207" s="0"/>
      <c r="QF207" s="0"/>
      <c r="QG207" s="0"/>
      <c r="QH207" s="0"/>
      <c r="QI207" s="0"/>
      <c r="QJ207" s="0"/>
      <c r="QK207" s="0"/>
      <c r="QL207" s="0"/>
      <c r="QM207" s="0"/>
      <c r="QN207" s="0"/>
      <c r="QO207" s="0"/>
      <c r="QP207" s="0"/>
      <c r="QQ207" s="0"/>
      <c r="QR207" s="0"/>
      <c r="QS207" s="0"/>
      <c r="QT207" s="0"/>
      <c r="QU207" s="0"/>
      <c r="QV207" s="0"/>
      <c r="QW207" s="0"/>
      <c r="QX207" s="0"/>
      <c r="QY207" s="0"/>
      <c r="QZ207" s="0"/>
      <c r="RA207" s="0"/>
      <c r="RB207" s="0"/>
      <c r="RC207" s="0"/>
      <c r="RD207" s="0"/>
      <c r="RE207" s="0"/>
      <c r="RF207" s="0"/>
      <c r="RG207" s="0"/>
      <c r="RH207" s="0"/>
      <c r="RI207" s="0"/>
      <c r="RJ207" s="0"/>
      <c r="RK207" s="0"/>
      <c r="RL207" s="0"/>
      <c r="RM207" s="0"/>
      <c r="RN207" s="0"/>
      <c r="RO207" s="0"/>
      <c r="RP207" s="0"/>
      <c r="RQ207" s="0"/>
      <c r="RR207" s="0"/>
      <c r="RS207" s="0"/>
      <c r="RT207" s="0"/>
      <c r="RU207" s="0"/>
      <c r="RV207" s="0"/>
      <c r="RW207" s="0"/>
      <c r="RX207" s="0"/>
      <c r="RY207" s="0"/>
      <c r="RZ207" s="0"/>
      <c r="SA207" s="0"/>
      <c r="SB207" s="0"/>
      <c r="SC207" s="0"/>
      <c r="SD207" s="0"/>
      <c r="SE207" s="0"/>
      <c r="SF207" s="0"/>
      <c r="SG207" s="0"/>
      <c r="SH207" s="0"/>
      <c r="SI207" s="0"/>
      <c r="SJ207" s="0"/>
      <c r="SK207" s="0"/>
      <c r="SL207" s="0"/>
      <c r="SM207" s="0"/>
      <c r="SN207" s="0"/>
      <c r="SO207" s="0"/>
      <c r="SP207" s="0"/>
      <c r="SQ207" s="0"/>
      <c r="SR207" s="0"/>
      <c r="SS207" s="0"/>
      <c r="ST207" s="0"/>
      <c r="SU207" s="0"/>
      <c r="SV207" s="0"/>
      <c r="SW207" s="0"/>
      <c r="SX207" s="0"/>
      <c r="SY207" s="0"/>
      <c r="SZ207" s="0"/>
      <c r="TA207" s="0"/>
      <c r="TB207" s="0"/>
      <c r="TC207" s="0"/>
      <c r="TD207" s="0"/>
      <c r="TE207" s="0"/>
      <c r="TF207" s="0"/>
      <c r="TG207" s="0"/>
      <c r="TH207" s="0"/>
      <c r="TI207" s="0"/>
      <c r="TJ207" s="0"/>
      <c r="TK207" s="0"/>
      <c r="TL207" s="0"/>
      <c r="TM207" s="0"/>
      <c r="TN207" s="0"/>
      <c r="TO207" s="0"/>
      <c r="TP207" s="0"/>
      <c r="TQ207" s="0"/>
      <c r="TR207" s="0"/>
      <c r="TS207" s="0"/>
      <c r="TT207" s="0"/>
      <c r="TU207" s="0"/>
      <c r="TV207" s="0"/>
      <c r="TW207" s="0"/>
      <c r="TX207" s="0"/>
      <c r="TY207" s="0"/>
      <c r="TZ207" s="0"/>
      <c r="UA207" s="0"/>
      <c r="UB207" s="0"/>
      <c r="UC207" s="0"/>
      <c r="UD207" s="0"/>
      <c r="UE207" s="0"/>
      <c r="UF207" s="0"/>
      <c r="UG207" s="0"/>
      <c r="UH207" s="0"/>
      <c r="UI207" s="0"/>
      <c r="UJ207" s="0"/>
      <c r="UK207" s="0"/>
      <c r="UL207" s="0"/>
      <c r="UM207" s="0"/>
      <c r="UN207" s="0"/>
      <c r="UO207" s="0"/>
      <c r="UP207" s="0"/>
      <c r="UQ207" s="0"/>
      <c r="UR207" s="0"/>
      <c r="US207" s="0"/>
      <c r="UT207" s="0"/>
      <c r="UU207" s="0"/>
      <c r="UV207" s="0"/>
      <c r="UW207" s="0"/>
      <c r="UX207" s="0"/>
      <c r="UY207" s="0"/>
      <c r="UZ207" s="0"/>
      <c r="VA207" s="0"/>
      <c r="VB207" s="0"/>
      <c r="VC207" s="0"/>
      <c r="VD207" s="0"/>
      <c r="VE207" s="0"/>
      <c r="VF207" s="0"/>
      <c r="VG207" s="0"/>
      <c r="VH207" s="0"/>
      <c r="VI207" s="0"/>
      <c r="VJ207" s="0"/>
      <c r="VK207" s="0"/>
      <c r="VL207" s="0"/>
      <c r="VM207" s="0"/>
      <c r="VN207" s="0"/>
      <c r="VO207" s="0"/>
      <c r="VP207" s="0"/>
      <c r="VQ207" s="0"/>
      <c r="VR207" s="0"/>
      <c r="VS207" s="0"/>
      <c r="VT207" s="0"/>
      <c r="VU207" s="0"/>
      <c r="VV207" s="0"/>
      <c r="VW207" s="0"/>
      <c r="VX207" s="0"/>
      <c r="VY207" s="0"/>
      <c r="VZ207" s="0"/>
      <c r="WA207" s="0"/>
      <c r="WB207" s="0"/>
      <c r="WC207" s="0"/>
      <c r="WD207" s="0"/>
      <c r="WE207" s="0"/>
      <c r="WF207" s="0"/>
      <c r="WG207" s="0"/>
      <c r="WH207" s="0"/>
      <c r="WI207" s="0"/>
      <c r="WJ207" s="0"/>
      <c r="WK207" s="0"/>
      <c r="WL207" s="0"/>
      <c r="WM207" s="0"/>
      <c r="WN207" s="0"/>
      <c r="WO207" s="0"/>
      <c r="WP207" s="0"/>
      <c r="WQ207" s="0"/>
      <c r="WR207" s="0"/>
      <c r="WS207" s="0"/>
      <c r="WT207" s="0"/>
      <c r="WU207" s="0"/>
      <c r="WV207" s="0"/>
      <c r="WW207" s="0"/>
      <c r="WX207" s="0"/>
      <c r="WY207" s="0"/>
      <c r="WZ207" s="0"/>
      <c r="XA207" s="0"/>
      <c r="XB207" s="0"/>
      <c r="XC207" s="0"/>
      <c r="XD207" s="0"/>
      <c r="XE207" s="0"/>
      <c r="XF207" s="0"/>
      <c r="XG207" s="0"/>
      <c r="XH207" s="0"/>
      <c r="XI207" s="0"/>
      <c r="XJ207" s="0"/>
      <c r="XK207" s="0"/>
      <c r="XL207" s="0"/>
      <c r="XM207" s="0"/>
      <c r="XN207" s="0"/>
      <c r="XO207" s="0"/>
      <c r="XP207" s="0"/>
      <c r="XQ207" s="0"/>
      <c r="XR207" s="0"/>
      <c r="XS207" s="0"/>
      <c r="XT207" s="0"/>
      <c r="XU207" s="0"/>
      <c r="XV207" s="0"/>
      <c r="XW207" s="0"/>
      <c r="XX207" s="0"/>
      <c r="XY207" s="0"/>
      <c r="XZ207" s="0"/>
      <c r="YA207" s="0"/>
      <c r="YB207" s="0"/>
      <c r="YC207" s="0"/>
      <c r="YD207" s="0"/>
      <c r="YE207" s="0"/>
      <c r="YF207" s="0"/>
      <c r="YG207" s="0"/>
      <c r="YH207" s="0"/>
      <c r="YI207" s="0"/>
      <c r="YJ207" s="0"/>
      <c r="YK207" s="0"/>
      <c r="YL207" s="0"/>
      <c r="YM207" s="0"/>
      <c r="YN207" s="0"/>
      <c r="YO207" s="0"/>
      <c r="YP207" s="0"/>
      <c r="YQ207" s="0"/>
      <c r="YR207" s="0"/>
      <c r="YS207" s="0"/>
      <c r="YT207" s="0"/>
      <c r="YU207" s="0"/>
      <c r="YV207" s="0"/>
      <c r="YW207" s="0"/>
      <c r="YX207" s="0"/>
      <c r="YY207" s="0"/>
      <c r="YZ207" s="0"/>
      <c r="ZA207" s="0"/>
      <c r="ZB207" s="0"/>
      <c r="ZC207" s="0"/>
      <c r="ZD207" s="0"/>
      <c r="ZE207" s="0"/>
      <c r="ZF207" s="0"/>
      <c r="ZG207" s="0"/>
      <c r="ZH207" s="0"/>
      <c r="ZI207" s="0"/>
      <c r="ZJ207" s="0"/>
      <c r="ZK207" s="0"/>
      <c r="ZL207" s="0"/>
      <c r="ZM207" s="0"/>
      <c r="ZN207" s="0"/>
      <c r="ZO207" s="0"/>
      <c r="ZP207" s="0"/>
      <c r="ZQ207" s="0"/>
      <c r="ZR207" s="0"/>
      <c r="ZS207" s="0"/>
      <c r="ZT207" s="0"/>
      <c r="ZU207" s="0"/>
      <c r="ZV207" s="0"/>
      <c r="ZW207" s="0"/>
      <c r="ZX207" s="0"/>
      <c r="ZY207" s="0"/>
      <c r="ZZ207" s="0"/>
      <c r="AAA207" s="0"/>
      <c r="AAB207" s="0"/>
      <c r="AAC207" s="0"/>
      <c r="AAD207" s="0"/>
      <c r="AAE207" s="0"/>
      <c r="AAF207" s="0"/>
      <c r="AAG207" s="0"/>
      <c r="AAH207" s="0"/>
      <c r="AAI207" s="0"/>
      <c r="AAJ207" s="0"/>
      <c r="AAK207" s="0"/>
      <c r="AAL207" s="0"/>
      <c r="AAM207" s="0"/>
      <c r="AAN207" s="0"/>
      <c r="AAO207" s="0"/>
      <c r="AAP207" s="0"/>
      <c r="AAQ207" s="0"/>
      <c r="AAR207" s="0"/>
      <c r="AAS207" s="0"/>
      <c r="AAT207" s="0"/>
      <c r="AAU207" s="0"/>
      <c r="AAV207" s="0"/>
      <c r="AAW207" s="0"/>
      <c r="AAX207" s="0"/>
      <c r="AAY207" s="0"/>
      <c r="AAZ207" s="0"/>
      <c r="ABA207" s="0"/>
      <c r="ABB207" s="0"/>
      <c r="ABC207" s="0"/>
      <c r="ABD207" s="0"/>
      <c r="ABE207" s="0"/>
      <c r="ABF207" s="0"/>
      <c r="ABG207" s="0"/>
      <c r="ABH207" s="0"/>
      <c r="ABI207" s="0"/>
      <c r="ABJ207" s="0"/>
      <c r="ABK207" s="0"/>
      <c r="ABL207" s="0"/>
      <c r="ABM207" s="0"/>
      <c r="ABN207" s="0"/>
      <c r="ABO207" s="0"/>
      <c r="ABP207" s="0"/>
      <c r="ABQ207" s="0"/>
      <c r="ABR207" s="0"/>
      <c r="ABS207" s="0"/>
      <c r="ABT207" s="0"/>
      <c r="ABU207" s="0"/>
      <c r="ABV207" s="0"/>
      <c r="ABW207" s="0"/>
      <c r="ABX207" s="0"/>
      <c r="ABY207" s="0"/>
      <c r="ABZ207" s="0"/>
      <c r="ACA207" s="0"/>
      <c r="ACB207" s="0"/>
      <c r="ACC207" s="0"/>
      <c r="ACD207" s="0"/>
      <c r="ACE207" s="0"/>
      <c r="ACF207" s="0"/>
      <c r="ACG207" s="0"/>
      <c r="ACH207" s="0"/>
      <c r="ACI207" s="0"/>
      <c r="ACJ207" s="0"/>
      <c r="ACK207" s="0"/>
      <c r="ACL207" s="0"/>
      <c r="ACM207" s="0"/>
      <c r="ACN207" s="0"/>
      <c r="ACO207" s="0"/>
      <c r="ACP207" s="0"/>
      <c r="ACQ207" s="0"/>
      <c r="ACR207" s="0"/>
      <c r="ACS207" s="0"/>
      <c r="ACT207" s="0"/>
      <c r="ACU207" s="0"/>
      <c r="ACV207" s="0"/>
      <c r="ACW207" s="0"/>
      <c r="ACX207" s="0"/>
      <c r="ACY207" s="0"/>
      <c r="ACZ207" s="0"/>
      <c r="ADA207" s="0"/>
      <c r="ADB207" s="0"/>
      <c r="ADC207" s="0"/>
      <c r="ADD207" s="0"/>
      <c r="ADE207" s="0"/>
      <c r="ADF207" s="0"/>
      <c r="ADG207" s="0"/>
      <c r="ADH207" s="0"/>
      <c r="ADI207" s="0"/>
      <c r="ADJ207" s="0"/>
      <c r="ADK207" s="0"/>
      <c r="ADL207" s="0"/>
      <c r="ADM207" s="0"/>
      <c r="ADN207" s="0"/>
      <c r="ADO207" s="0"/>
      <c r="ADP207" s="0"/>
      <c r="ADQ207" s="0"/>
      <c r="ADR207" s="0"/>
      <c r="ADS207" s="0"/>
      <c r="ADT207" s="0"/>
      <c r="ADU207" s="0"/>
      <c r="ADV207" s="0"/>
      <c r="ADW207" s="0"/>
      <c r="ADX207" s="0"/>
      <c r="ADY207" s="0"/>
      <c r="ADZ207" s="0"/>
      <c r="AEA207" s="0"/>
      <c r="AEB207" s="0"/>
      <c r="AEC207" s="0"/>
      <c r="AED207" s="0"/>
      <c r="AEE207" s="0"/>
      <c r="AEF207" s="0"/>
      <c r="AEG207" s="0"/>
      <c r="AEH207" s="0"/>
      <c r="AEI207" s="0"/>
      <c r="AEJ207" s="0"/>
      <c r="AEK207" s="0"/>
      <c r="AEL207" s="0"/>
      <c r="AEM207" s="0"/>
      <c r="AEN207" s="0"/>
      <c r="AEO207" s="0"/>
      <c r="AEP207" s="0"/>
      <c r="AEQ207" s="0"/>
      <c r="AER207" s="0"/>
      <c r="AES207" s="0"/>
      <c r="AET207" s="0"/>
      <c r="AEU207" s="0"/>
      <c r="AEV207" s="0"/>
      <c r="AEW207" s="0"/>
      <c r="AEX207" s="0"/>
      <c r="AEY207" s="0"/>
      <c r="AEZ207" s="0"/>
      <c r="AFA207" s="0"/>
      <c r="AFB207" s="0"/>
      <c r="AFC207" s="0"/>
      <c r="AFD207" s="0"/>
      <c r="AFE207" s="0"/>
      <c r="AFF207" s="0"/>
      <c r="AFG207" s="0"/>
      <c r="AFH207" s="0"/>
      <c r="AFI207" s="0"/>
      <c r="AFJ207" s="0"/>
      <c r="AFK207" s="0"/>
      <c r="AFL207" s="0"/>
      <c r="AFM207" s="0"/>
      <c r="AFN207" s="0"/>
      <c r="AFO207" s="0"/>
      <c r="AFP207" s="0"/>
      <c r="AFQ207" s="0"/>
      <c r="AFR207" s="0"/>
      <c r="AFS207" s="0"/>
      <c r="AFT207" s="0"/>
      <c r="AFU207" s="0"/>
      <c r="AFV207" s="0"/>
      <c r="AFW207" s="0"/>
      <c r="AFX207" s="0"/>
      <c r="AFY207" s="0"/>
      <c r="AFZ207" s="0"/>
      <c r="AGA207" s="0"/>
      <c r="AGB207" s="0"/>
      <c r="AGC207" s="0"/>
      <c r="AGD207" s="0"/>
      <c r="AGE207" s="0"/>
      <c r="AGF207" s="0"/>
      <c r="AGG207" s="0"/>
      <c r="AGH207" s="0"/>
      <c r="AGI207" s="0"/>
      <c r="AGJ207" s="0"/>
      <c r="AGK207" s="0"/>
      <c r="AGL207" s="0"/>
      <c r="AGM207" s="0"/>
      <c r="AGN207" s="0"/>
      <c r="AGO207" s="0"/>
      <c r="AGP207" s="0"/>
      <c r="AGQ207" s="0"/>
      <c r="AGR207" s="0"/>
      <c r="AGS207" s="0"/>
      <c r="AGT207" s="0"/>
      <c r="AGU207" s="0"/>
      <c r="AGV207" s="0"/>
      <c r="AGW207" s="0"/>
      <c r="AGX207" s="0"/>
      <c r="AGY207" s="0"/>
      <c r="AGZ207" s="0"/>
      <c r="AHA207" s="0"/>
      <c r="AHB207" s="0"/>
      <c r="AHC207" s="0"/>
      <c r="AHD207" s="0"/>
      <c r="AHE207" s="0"/>
      <c r="AHF207" s="0"/>
      <c r="AHG207" s="0"/>
      <c r="AHH207" s="0"/>
      <c r="AHI207" s="0"/>
      <c r="AHJ207" s="0"/>
      <c r="AHK207" s="0"/>
      <c r="AHL207" s="0"/>
      <c r="AHM207" s="0"/>
      <c r="AHN207" s="0"/>
      <c r="AHO207" s="0"/>
      <c r="AHP207" s="0"/>
      <c r="AHQ207" s="0"/>
      <c r="AHR207" s="0"/>
      <c r="AHS207" s="0"/>
      <c r="AHT207" s="0"/>
      <c r="AHU207" s="0"/>
      <c r="AHV207" s="0"/>
      <c r="AHW207" s="0"/>
      <c r="AHX207" s="0"/>
      <c r="AHY207" s="0"/>
      <c r="AHZ207" s="0"/>
      <c r="AIA207" s="0"/>
      <c r="AIB207" s="0"/>
      <c r="AIC207" s="0"/>
      <c r="AID207" s="0"/>
      <c r="AIE207" s="0"/>
      <c r="AIF207" s="0"/>
      <c r="AIG207" s="0"/>
      <c r="AIH207" s="0"/>
      <c r="AII207" s="0"/>
      <c r="AIJ207" s="0"/>
      <c r="AIK207" s="0"/>
      <c r="AIL207" s="0"/>
      <c r="AIM207" s="0"/>
      <c r="AIN207" s="0"/>
      <c r="AIO207" s="0"/>
      <c r="AIP207" s="0"/>
      <c r="AIQ207" s="0"/>
      <c r="AIR207" s="0"/>
      <c r="AIS207" s="0"/>
      <c r="AIT207" s="0"/>
      <c r="AIU207" s="0"/>
      <c r="AIV207" s="0"/>
      <c r="AIW207" s="0"/>
      <c r="AIX207" s="0"/>
      <c r="AIY207" s="0"/>
      <c r="AIZ207" s="0"/>
      <c r="AJA207" s="0"/>
      <c r="AJB207" s="0"/>
      <c r="AJC207" s="0"/>
      <c r="AJD207" s="0"/>
      <c r="AJE207" s="0"/>
      <c r="AJF207" s="0"/>
      <c r="AJG207" s="0"/>
      <c r="AJH207" s="0"/>
      <c r="AJI207" s="0"/>
      <c r="AJJ207" s="0"/>
      <c r="AJK207" s="0"/>
      <c r="AJL207" s="0"/>
      <c r="AJM207" s="0"/>
      <c r="AJN207" s="0"/>
      <c r="AJO207" s="0"/>
      <c r="AJP207" s="0"/>
      <c r="AJQ207" s="0"/>
      <c r="AJR207" s="0"/>
      <c r="AJS207" s="0"/>
      <c r="AJT207" s="0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customFormat="false" ht="18.6" hidden="false" customHeight="true" outlineLevel="0" collapsed="false">
      <c r="A208" s="43" t="s">
        <v>562</v>
      </c>
      <c r="B208" s="43" t="s">
        <v>563</v>
      </c>
      <c r="C208" s="65" t="s">
        <v>269</v>
      </c>
      <c r="D208" s="65"/>
      <c r="E208" s="43" t="s">
        <v>183</v>
      </c>
      <c r="F208" s="43" t="s">
        <v>134</v>
      </c>
      <c r="G208" s="43"/>
      <c r="H208" s="43"/>
      <c r="I208" s="43" t="s">
        <v>135</v>
      </c>
      <c r="J208" s="43"/>
      <c r="K208" s="43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 s="0"/>
      <c r="HD208" s="0"/>
      <c r="HE208" s="0"/>
      <c r="HF208" s="0"/>
      <c r="HG208" s="0"/>
      <c r="HH208" s="0"/>
      <c r="HI208" s="0"/>
      <c r="HJ208" s="0"/>
      <c r="HK208" s="0"/>
      <c r="HL208" s="0"/>
      <c r="HM208" s="0"/>
      <c r="HN208" s="0"/>
      <c r="HO208" s="0"/>
      <c r="HP208" s="0"/>
      <c r="HQ208" s="0"/>
      <c r="HR208" s="0"/>
      <c r="HS208" s="0"/>
      <c r="HT208" s="0"/>
      <c r="HU208" s="0"/>
      <c r="HV208" s="0"/>
      <c r="HW208" s="0"/>
      <c r="HX208" s="0"/>
      <c r="HY208" s="0"/>
      <c r="HZ208" s="0"/>
      <c r="IA208" s="0"/>
      <c r="IB208" s="0"/>
      <c r="IC208" s="0"/>
      <c r="ID208" s="0"/>
      <c r="IE208" s="0"/>
      <c r="IF208" s="0"/>
      <c r="IG208" s="0"/>
      <c r="IH208" s="0"/>
      <c r="II208" s="0"/>
      <c r="IJ208" s="0"/>
      <c r="IK208" s="0"/>
      <c r="IL208" s="0"/>
      <c r="IM208" s="0"/>
      <c r="IN208" s="0"/>
      <c r="IO208" s="0"/>
      <c r="IP208" s="0"/>
      <c r="IQ208" s="0"/>
      <c r="IR208" s="0"/>
      <c r="IS208" s="0"/>
      <c r="IT208" s="0"/>
      <c r="IU208" s="0"/>
      <c r="IV208" s="0"/>
      <c r="IW208" s="0"/>
      <c r="IX208" s="0"/>
      <c r="IY208" s="0"/>
      <c r="IZ208" s="0"/>
      <c r="JA208" s="0"/>
      <c r="JB208" s="0"/>
      <c r="JC208" s="0"/>
      <c r="JD208" s="0"/>
      <c r="JE208" s="0"/>
      <c r="JF208" s="0"/>
      <c r="JG208" s="0"/>
      <c r="JH208" s="0"/>
      <c r="JI208" s="0"/>
      <c r="JJ208" s="0"/>
      <c r="JK208" s="0"/>
      <c r="JL208" s="0"/>
      <c r="JM208" s="0"/>
      <c r="JN208" s="0"/>
      <c r="JO208" s="0"/>
      <c r="JP208" s="0"/>
      <c r="JQ208" s="0"/>
      <c r="JR208" s="0"/>
      <c r="JS208" s="0"/>
      <c r="JT208" s="0"/>
      <c r="JU208" s="0"/>
      <c r="JV208" s="0"/>
      <c r="JW208" s="0"/>
      <c r="JX208" s="0"/>
      <c r="JY208" s="0"/>
      <c r="JZ208" s="0"/>
      <c r="KA208" s="0"/>
      <c r="KB208" s="0"/>
      <c r="KC208" s="0"/>
      <c r="KD208" s="0"/>
      <c r="KE208" s="0"/>
      <c r="KF208" s="0"/>
      <c r="KG208" s="0"/>
      <c r="KH208" s="0"/>
      <c r="KI208" s="0"/>
      <c r="KJ208" s="0"/>
      <c r="KK208" s="0"/>
      <c r="KL208" s="0"/>
      <c r="KM208" s="0"/>
      <c r="KN208" s="0"/>
      <c r="KO208" s="0"/>
      <c r="KP208" s="0"/>
      <c r="KQ208" s="0"/>
      <c r="KR208" s="0"/>
      <c r="KS208" s="0"/>
      <c r="KT208" s="0"/>
      <c r="KU208" s="0"/>
      <c r="KV208" s="0"/>
      <c r="KW208" s="0"/>
      <c r="KX208" s="0"/>
      <c r="KY208" s="0"/>
      <c r="KZ208" s="0"/>
      <c r="LA208" s="0"/>
      <c r="LB208" s="0"/>
      <c r="LC208" s="0"/>
      <c r="LD208" s="0"/>
      <c r="LE208" s="0"/>
      <c r="LF208" s="0"/>
      <c r="LG208" s="0"/>
      <c r="LH208" s="0"/>
      <c r="LI208" s="0"/>
      <c r="LJ208" s="0"/>
      <c r="LK208" s="0"/>
      <c r="LL208" s="0"/>
      <c r="LM208" s="0"/>
      <c r="LN208" s="0"/>
      <c r="LO208" s="0"/>
      <c r="LP208" s="0"/>
      <c r="LQ208" s="0"/>
      <c r="LR208" s="0"/>
      <c r="LS208" s="0"/>
      <c r="LT208" s="0"/>
      <c r="LU208" s="0"/>
      <c r="LV208" s="0"/>
      <c r="LW208" s="0"/>
      <c r="LX208" s="0"/>
      <c r="LY208" s="0"/>
      <c r="LZ208" s="0"/>
      <c r="MA208" s="0"/>
      <c r="MB208" s="0"/>
      <c r="MC208" s="0"/>
      <c r="MD208" s="0"/>
      <c r="ME208" s="0"/>
      <c r="MF208" s="0"/>
      <c r="MG208" s="0"/>
      <c r="MH208" s="0"/>
      <c r="MI208" s="0"/>
      <c r="MJ208" s="0"/>
      <c r="MK208" s="0"/>
      <c r="ML208" s="0"/>
      <c r="MM208" s="0"/>
      <c r="MN208" s="0"/>
      <c r="MO208" s="0"/>
      <c r="MP208" s="0"/>
      <c r="MQ208" s="0"/>
      <c r="MR208" s="0"/>
      <c r="MS208" s="0"/>
      <c r="MT208" s="0"/>
      <c r="MU208" s="0"/>
      <c r="MV208" s="0"/>
      <c r="MW208" s="0"/>
      <c r="MX208" s="0"/>
      <c r="MY208" s="0"/>
      <c r="MZ208" s="0"/>
      <c r="NA208" s="0"/>
      <c r="NB208" s="0"/>
      <c r="NC208" s="0"/>
      <c r="ND208" s="0"/>
      <c r="NE208" s="0"/>
      <c r="NF208" s="0"/>
      <c r="NG208" s="0"/>
      <c r="NH208" s="0"/>
      <c r="NI208" s="0"/>
      <c r="NJ208" s="0"/>
      <c r="NK208" s="0"/>
      <c r="NL208" s="0"/>
      <c r="NM208" s="0"/>
      <c r="NN208" s="0"/>
      <c r="NO208" s="0"/>
      <c r="NP208" s="0"/>
      <c r="NQ208" s="0"/>
      <c r="NR208" s="0"/>
      <c r="NS208" s="0"/>
      <c r="NT208" s="0"/>
      <c r="NU208" s="0"/>
      <c r="NV208" s="0"/>
      <c r="NW208" s="0"/>
      <c r="NX208" s="0"/>
      <c r="NY208" s="0"/>
      <c r="NZ208" s="0"/>
      <c r="OA208" s="0"/>
      <c r="OB208" s="0"/>
      <c r="OC208" s="0"/>
      <c r="OD208" s="0"/>
      <c r="OE208" s="0"/>
      <c r="OF208" s="0"/>
      <c r="OG208" s="0"/>
      <c r="OH208" s="0"/>
      <c r="OI208" s="0"/>
      <c r="OJ208" s="0"/>
      <c r="OK208" s="0"/>
      <c r="OL208" s="0"/>
      <c r="OM208" s="0"/>
      <c r="ON208" s="0"/>
      <c r="OO208" s="0"/>
      <c r="OP208" s="0"/>
      <c r="OQ208" s="0"/>
      <c r="OR208" s="0"/>
      <c r="OS208" s="0"/>
      <c r="OT208" s="0"/>
      <c r="OU208" s="0"/>
      <c r="OV208" s="0"/>
      <c r="OW208" s="0"/>
      <c r="OX208" s="0"/>
      <c r="OY208" s="0"/>
      <c r="OZ208" s="0"/>
      <c r="PA208" s="0"/>
      <c r="PB208" s="0"/>
      <c r="PC208" s="0"/>
      <c r="PD208" s="0"/>
      <c r="PE208" s="0"/>
      <c r="PF208" s="0"/>
      <c r="PG208" s="0"/>
      <c r="PH208" s="0"/>
      <c r="PI208" s="0"/>
      <c r="PJ208" s="0"/>
      <c r="PK208" s="0"/>
      <c r="PL208" s="0"/>
      <c r="PM208" s="0"/>
      <c r="PN208" s="0"/>
      <c r="PO208" s="0"/>
      <c r="PP208" s="0"/>
      <c r="PQ208" s="0"/>
      <c r="PR208" s="0"/>
      <c r="PS208" s="0"/>
      <c r="PT208" s="0"/>
      <c r="PU208" s="0"/>
      <c r="PV208" s="0"/>
      <c r="PW208" s="0"/>
      <c r="PX208" s="0"/>
      <c r="PY208" s="0"/>
      <c r="PZ208" s="0"/>
      <c r="QA208" s="0"/>
      <c r="QB208" s="0"/>
      <c r="QC208" s="0"/>
      <c r="QD208" s="0"/>
      <c r="QE208" s="0"/>
      <c r="QF208" s="0"/>
      <c r="QG208" s="0"/>
      <c r="QH208" s="0"/>
      <c r="QI208" s="0"/>
      <c r="QJ208" s="0"/>
      <c r="QK208" s="0"/>
      <c r="QL208" s="0"/>
      <c r="QM208" s="0"/>
      <c r="QN208" s="0"/>
      <c r="QO208" s="0"/>
      <c r="QP208" s="0"/>
      <c r="QQ208" s="0"/>
      <c r="QR208" s="0"/>
      <c r="QS208" s="0"/>
      <c r="QT208" s="0"/>
      <c r="QU208" s="0"/>
      <c r="QV208" s="0"/>
      <c r="QW208" s="0"/>
      <c r="QX208" s="0"/>
      <c r="QY208" s="0"/>
      <c r="QZ208" s="0"/>
      <c r="RA208" s="0"/>
      <c r="RB208" s="0"/>
      <c r="RC208" s="0"/>
      <c r="RD208" s="0"/>
      <c r="RE208" s="0"/>
      <c r="RF208" s="0"/>
      <c r="RG208" s="0"/>
      <c r="RH208" s="0"/>
      <c r="RI208" s="0"/>
      <c r="RJ208" s="0"/>
      <c r="RK208" s="0"/>
      <c r="RL208" s="0"/>
      <c r="RM208" s="0"/>
      <c r="RN208" s="0"/>
      <c r="RO208" s="0"/>
      <c r="RP208" s="0"/>
      <c r="RQ208" s="0"/>
      <c r="RR208" s="0"/>
      <c r="RS208" s="0"/>
      <c r="RT208" s="0"/>
      <c r="RU208" s="0"/>
      <c r="RV208" s="0"/>
      <c r="RW208" s="0"/>
      <c r="RX208" s="0"/>
      <c r="RY208" s="0"/>
      <c r="RZ208" s="0"/>
      <c r="SA208" s="0"/>
      <c r="SB208" s="0"/>
      <c r="SC208" s="0"/>
      <c r="SD208" s="0"/>
      <c r="SE208" s="0"/>
      <c r="SF208" s="0"/>
      <c r="SG208" s="0"/>
      <c r="SH208" s="0"/>
      <c r="SI208" s="0"/>
      <c r="SJ208" s="0"/>
      <c r="SK208" s="0"/>
      <c r="SL208" s="0"/>
      <c r="SM208" s="0"/>
      <c r="SN208" s="0"/>
      <c r="SO208" s="0"/>
      <c r="SP208" s="0"/>
      <c r="SQ208" s="0"/>
      <c r="SR208" s="0"/>
      <c r="SS208" s="0"/>
      <c r="ST208" s="0"/>
      <c r="SU208" s="0"/>
      <c r="SV208" s="0"/>
      <c r="SW208" s="0"/>
      <c r="SX208" s="0"/>
      <c r="SY208" s="0"/>
      <c r="SZ208" s="0"/>
      <c r="TA208" s="0"/>
      <c r="TB208" s="0"/>
      <c r="TC208" s="0"/>
      <c r="TD208" s="0"/>
      <c r="TE208" s="0"/>
      <c r="TF208" s="0"/>
      <c r="TG208" s="0"/>
      <c r="TH208" s="0"/>
      <c r="TI208" s="0"/>
      <c r="TJ208" s="0"/>
      <c r="TK208" s="0"/>
      <c r="TL208" s="0"/>
      <c r="TM208" s="0"/>
      <c r="TN208" s="0"/>
      <c r="TO208" s="0"/>
      <c r="TP208" s="0"/>
      <c r="TQ208" s="0"/>
      <c r="TR208" s="0"/>
      <c r="TS208" s="0"/>
      <c r="TT208" s="0"/>
      <c r="TU208" s="0"/>
      <c r="TV208" s="0"/>
      <c r="TW208" s="0"/>
      <c r="TX208" s="0"/>
      <c r="TY208" s="0"/>
      <c r="TZ208" s="0"/>
      <c r="UA208" s="0"/>
      <c r="UB208" s="0"/>
      <c r="UC208" s="0"/>
      <c r="UD208" s="0"/>
      <c r="UE208" s="0"/>
      <c r="UF208" s="0"/>
      <c r="UG208" s="0"/>
      <c r="UH208" s="0"/>
      <c r="UI208" s="0"/>
      <c r="UJ208" s="0"/>
      <c r="UK208" s="0"/>
      <c r="UL208" s="0"/>
      <c r="UM208" s="0"/>
      <c r="UN208" s="0"/>
      <c r="UO208" s="0"/>
      <c r="UP208" s="0"/>
      <c r="UQ208" s="0"/>
      <c r="UR208" s="0"/>
      <c r="US208" s="0"/>
      <c r="UT208" s="0"/>
      <c r="UU208" s="0"/>
      <c r="UV208" s="0"/>
      <c r="UW208" s="0"/>
      <c r="UX208" s="0"/>
      <c r="UY208" s="0"/>
      <c r="UZ208" s="0"/>
      <c r="VA208" s="0"/>
      <c r="VB208" s="0"/>
      <c r="VC208" s="0"/>
      <c r="VD208" s="0"/>
      <c r="VE208" s="0"/>
      <c r="VF208" s="0"/>
      <c r="VG208" s="0"/>
      <c r="VH208" s="0"/>
      <c r="VI208" s="0"/>
      <c r="VJ208" s="0"/>
      <c r="VK208" s="0"/>
      <c r="VL208" s="0"/>
      <c r="VM208" s="0"/>
      <c r="VN208" s="0"/>
      <c r="VO208" s="0"/>
      <c r="VP208" s="0"/>
      <c r="VQ208" s="0"/>
      <c r="VR208" s="0"/>
      <c r="VS208" s="0"/>
      <c r="VT208" s="0"/>
      <c r="VU208" s="0"/>
      <c r="VV208" s="0"/>
      <c r="VW208" s="0"/>
      <c r="VX208" s="0"/>
      <c r="VY208" s="0"/>
      <c r="VZ208" s="0"/>
      <c r="WA208" s="0"/>
      <c r="WB208" s="0"/>
      <c r="WC208" s="0"/>
      <c r="WD208" s="0"/>
      <c r="WE208" s="0"/>
      <c r="WF208" s="0"/>
      <c r="WG208" s="0"/>
      <c r="WH208" s="0"/>
      <c r="WI208" s="0"/>
      <c r="WJ208" s="0"/>
      <c r="WK208" s="0"/>
      <c r="WL208" s="0"/>
      <c r="WM208" s="0"/>
      <c r="WN208" s="0"/>
      <c r="WO208" s="0"/>
      <c r="WP208" s="0"/>
      <c r="WQ208" s="0"/>
      <c r="WR208" s="0"/>
      <c r="WS208" s="0"/>
      <c r="WT208" s="0"/>
      <c r="WU208" s="0"/>
      <c r="WV208" s="0"/>
      <c r="WW208" s="0"/>
      <c r="WX208" s="0"/>
      <c r="WY208" s="0"/>
      <c r="WZ208" s="0"/>
      <c r="XA208" s="0"/>
      <c r="XB208" s="0"/>
      <c r="XC208" s="0"/>
      <c r="XD208" s="0"/>
      <c r="XE208" s="0"/>
      <c r="XF208" s="0"/>
      <c r="XG208" s="0"/>
      <c r="XH208" s="0"/>
      <c r="XI208" s="0"/>
      <c r="XJ208" s="0"/>
      <c r="XK208" s="0"/>
      <c r="XL208" s="0"/>
      <c r="XM208" s="0"/>
      <c r="XN208" s="0"/>
      <c r="XO208" s="0"/>
      <c r="XP208" s="0"/>
      <c r="XQ208" s="0"/>
      <c r="XR208" s="0"/>
      <c r="XS208" s="0"/>
      <c r="XT208" s="0"/>
      <c r="XU208" s="0"/>
      <c r="XV208" s="0"/>
      <c r="XW208" s="0"/>
      <c r="XX208" s="0"/>
      <c r="XY208" s="0"/>
      <c r="XZ208" s="0"/>
      <c r="YA208" s="0"/>
      <c r="YB208" s="0"/>
      <c r="YC208" s="0"/>
      <c r="YD208" s="0"/>
      <c r="YE208" s="0"/>
      <c r="YF208" s="0"/>
      <c r="YG208" s="0"/>
      <c r="YH208" s="0"/>
      <c r="YI208" s="0"/>
      <c r="YJ208" s="0"/>
      <c r="YK208" s="0"/>
      <c r="YL208" s="0"/>
      <c r="YM208" s="0"/>
      <c r="YN208" s="0"/>
      <c r="YO208" s="0"/>
      <c r="YP208" s="0"/>
      <c r="YQ208" s="0"/>
      <c r="YR208" s="0"/>
      <c r="YS208" s="0"/>
      <c r="YT208" s="0"/>
      <c r="YU208" s="0"/>
      <c r="YV208" s="0"/>
      <c r="YW208" s="0"/>
      <c r="YX208" s="0"/>
      <c r="YY208" s="0"/>
      <c r="YZ208" s="0"/>
      <c r="ZA208" s="0"/>
      <c r="ZB208" s="0"/>
      <c r="ZC208" s="0"/>
      <c r="ZD208" s="0"/>
      <c r="ZE208" s="0"/>
      <c r="ZF208" s="0"/>
      <c r="ZG208" s="0"/>
      <c r="ZH208" s="0"/>
      <c r="ZI208" s="0"/>
      <c r="ZJ208" s="0"/>
      <c r="ZK208" s="0"/>
      <c r="ZL208" s="0"/>
      <c r="ZM208" s="0"/>
      <c r="ZN208" s="0"/>
      <c r="ZO208" s="0"/>
      <c r="ZP208" s="0"/>
      <c r="ZQ208" s="0"/>
      <c r="ZR208" s="0"/>
      <c r="ZS208" s="0"/>
      <c r="ZT208" s="0"/>
      <c r="ZU208" s="0"/>
      <c r="ZV208" s="0"/>
      <c r="ZW208" s="0"/>
      <c r="ZX208" s="0"/>
      <c r="ZY208" s="0"/>
      <c r="ZZ208" s="0"/>
      <c r="AAA208" s="0"/>
      <c r="AAB208" s="0"/>
      <c r="AAC208" s="0"/>
      <c r="AAD208" s="0"/>
      <c r="AAE208" s="0"/>
      <c r="AAF208" s="0"/>
      <c r="AAG208" s="0"/>
      <c r="AAH208" s="0"/>
      <c r="AAI208" s="0"/>
      <c r="AAJ208" s="0"/>
      <c r="AAK208" s="0"/>
      <c r="AAL208" s="0"/>
      <c r="AAM208" s="0"/>
      <c r="AAN208" s="0"/>
      <c r="AAO208" s="0"/>
      <c r="AAP208" s="0"/>
      <c r="AAQ208" s="0"/>
      <c r="AAR208" s="0"/>
      <c r="AAS208" s="0"/>
      <c r="AAT208" s="0"/>
      <c r="AAU208" s="0"/>
      <c r="AAV208" s="0"/>
      <c r="AAW208" s="0"/>
      <c r="AAX208" s="0"/>
      <c r="AAY208" s="0"/>
      <c r="AAZ208" s="0"/>
      <c r="ABA208" s="0"/>
      <c r="ABB208" s="0"/>
      <c r="ABC208" s="0"/>
      <c r="ABD208" s="0"/>
      <c r="ABE208" s="0"/>
      <c r="ABF208" s="0"/>
      <c r="ABG208" s="0"/>
      <c r="ABH208" s="0"/>
      <c r="ABI208" s="0"/>
      <c r="ABJ208" s="0"/>
      <c r="ABK208" s="0"/>
      <c r="ABL208" s="0"/>
      <c r="ABM208" s="0"/>
      <c r="ABN208" s="0"/>
      <c r="ABO208" s="0"/>
      <c r="ABP208" s="0"/>
      <c r="ABQ208" s="0"/>
      <c r="ABR208" s="0"/>
      <c r="ABS208" s="0"/>
      <c r="ABT208" s="0"/>
      <c r="ABU208" s="0"/>
      <c r="ABV208" s="0"/>
      <c r="ABW208" s="0"/>
      <c r="ABX208" s="0"/>
      <c r="ABY208" s="0"/>
      <c r="ABZ208" s="0"/>
      <c r="ACA208" s="0"/>
      <c r="ACB208" s="0"/>
      <c r="ACC208" s="0"/>
      <c r="ACD208" s="0"/>
      <c r="ACE208" s="0"/>
      <c r="ACF208" s="0"/>
      <c r="ACG208" s="0"/>
      <c r="ACH208" s="0"/>
      <c r="ACI208" s="0"/>
      <c r="ACJ208" s="0"/>
      <c r="ACK208" s="0"/>
      <c r="ACL208" s="0"/>
      <c r="ACM208" s="0"/>
      <c r="ACN208" s="0"/>
      <c r="ACO208" s="0"/>
      <c r="ACP208" s="0"/>
      <c r="ACQ208" s="0"/>
      <c r="ACR208" s="0"/>
      <c r="ACS208" s="0"/>
      <c r="ACT208" s="0"/>
      <c r="ACU208" s="0"/>
      <c r="ACV208" s="0"/>
      <c r="ACW208" s="0"/>
      <c r="ACX208" s="0"/>
      <c r="ACY208" s="0"/>
      <c r="ACZ208" s="0"/>
      <c r="ADA208" s="0"/>
      <c r="ADB208" s="0"/>
      <c r="ADC208" s="0"/>
      <c r="ADD208" s="0"/>
      <c r="ADE208" s="0"/>
      <c r="ADF208" s="0"/>
      <c r="ADG208" s="0"/>
      <c r="ADH208" s="0"/>
      <c r="ADI208" s="0"/>
      <c r="ADJ208" s="0"/>
      <c r="ADK208" s="0"/>
      <c r="ADL208" s="0"/>
      <c r="ADM208" s="0"/>
      <c r="ADN208" s="0"/>
      <c r="ADO208" s="0"/>
      <c r="ADP208" s="0"/>
      <c r="ADQ208" s="0"/>
      <c r="ADR208" s="0"/>
      <c r="ADS208" s="0"/>
      <c r="ADT208" s="0"/>
      <c r="ADU208" s="0"/>
      <c r="ADV208" s="0"/>
      <c r="ADW208" s="0"/>
      <c r="ADX208" s="0"/>
      <c r="ADY208" s="0"/>
      <c r="ADZ208" s="0"/>
      <c r="AEA208" s="0"/>
      <c r="AEB208" s="0"/>
      <c r="AEC208" s="0"/>
      <c r="AED208" s="0"/>
      <c r="AEE208" s="0"/>
      <c r="AEF208" s="0"/>
      <c r="AEG208" s="0"/>
      <c r="AEH208" s="0"/>
      <c r="AEI208" s="0"/>
      <c r="AEJ208" s="0"/>
      <c r="AEK208" s="0"/>
      <c r="AEL208" s="0"/>
      <c r="AEM208" s="0"/>
      <c r="AEN208" s="0"/>
      <c r="AEO208" s="0"/>
      <c r="AEP208" s="0"/>
      <c r="AEQ208" s="0"/>
      <c r="AER208" s="0"/>
      <c r="AES208" s="0"/>
      <c r="AET208" s="0"/>
      <c r="AEU208" s="0"/>
      <c r="AEV208" s="0"/>
      <c r="AEW208" s="0"/>
      <c r="AEX208" s="0"/>
      <c r="AEY208" s="0"/>
      <c r="AEZ208" s="0"/>
      <c r="AFA208" s="0"/>
      <c r="AFB208" s="0"/>
      <c r="AFC208" s="0"/>
      <c r="AFD208" s="0"/>
      <c r="AFE208" s="0"/>
      <c r="AFF208" s="0"/>
      <c r="AFG208" s="0"/>
      <c r="AFH208" s="0"/>
      <c r="AFI208" s="0"/>
      <c r="AFJ208" s="0"/>
      <c r="AFK208" s="0"/>
      <c r="AFL208" s="0"/>
      <c r="AFM208" s="0"/>
      <c r="AFN208" s="0"/>
      <c r="AFO208" s="0"/>
      <c r="AFP208" s="0"/>
      <c r="AFQ208" s="0"/>
      <c r="AFR208" s="0"/>
      <c r="AFS208" s="0"/>
      <c r="AFT208" s="0"/>
      <c r="AFU208" s="0"/>
      <c r="AFV208" s="0"/>
      <c r="AFW208" s="0"/>
      <c r="AFX208" s="0"/>
      <c r="AFY208" s="0"/>
      <c r="AFZ208" s="0"/>
      <c r="AGA208" s="0"/>
      <c r="AGB208" s="0"/>
      <c r="AGC208" s="0"/>
      <c r="AGD208" s="0"/>
      <c r="AGE208" s="0"/>
      <c r="AGF208" s="0"/>
      <c r="AGG208" s="0"/>
      <c r="AGH208" s="0"/>
      <c r="AGI208" s="0"/>
      <c r="AGJ208" s="0"/>
      <c r="AGK208" s="0"/>
      <c r="AGL208" s="0"/>
      <c r="AGM208" s="0"/>
      <c r="AGN208" s="0"/>
      <c r="AGO208" s="0"/>
      <c r="AGP208" s="0"/>
      <c r="AGQ208" s="0"/>
      <c r="AGR208" s="0"/>
      <c r="AGS208" s="0"/>
      <c r="AGT208" s="0"/>
      <c r="AGU208" s="0"/>
      <c r="AGV208" s="0"/>
      <c r="AGW208" s="0"/>
      <c r="AGX208" s="0"/>
      <c r="AGY208" s="0"/>
      <c r="AGZ208" s="0"/>
      <c r="AHA208" s="0"/>
      <c r="AHB208" s="0"/>
      <c r="AHC208" s="0"/>
      <c r="AHD208" s="0"/>
      <c r="AHE208" s="0"/>
      <c r="AHF208" s="0"/>
      <c r="AHG208" s="0"/>
      <c r="AHH208" s="0"/>
      <c r="AHI208" s="0"/>
      <c r="AHJ208" s="0"/>
      <c r="AHK208" s="0"/>
      <c r="AHL208" s="0"/>
      <c r="AHM208" s="0"/>
      <c r="AHN208" s="0"/>
      <c r="AHO208" s="0"/>
      <c r="AHP208" s="0"/>
      <c r="AHQ208" s="0"/>
      <c r="AHR208" s="0"/>
      <c r="AHS208" s="0"/>
      <c r="AHT208" s="0"/>
      <c r="AHU208" s="0"/>
      <c r="AHV208" s="0"/>
      <c r="AHW208" s="0"/>
      <c r="AHX208" s="0"/>
      <c r="AHY208" s="0"/>
      <c r="AHZ208" s="0"/>
      <c r="AIA208" s="0"/>
      <c r="AIB208" s="0"/>
      <c r="AIC208" s="0"/>
      <c r="AID208" s="0"/>
      <c r="AIE208" s="0"/>
      <c r="AIF208" s="0"/>
      <c r="AIG208" s="0"/>
      <c r="AIH208" s="0"/>
      <c r="AII208" s="0"/>
      <c r="AIJ208" s="0"/>
      <c r="AIK208" s="0"/>
      <c r="AIL208" s="0"/>
      <c r="AIM208" s="0"/>
      <c r="AIN208" s="0"/>
      <c r="AIO208" s="0"/>
      <c r="AIP208" s="0"/>
      <c r="AIQ208" s="0"/>
      <c r="AIR208" s="0"/>
      <c r="AIS208" s="0"/>
      <c r="AIT208" s="0"/>
      <c r="AIU208" s="0"/>
      <c r="AIV208" s="0"/>
      <c r="AIW208" s="0"/>
      <c r="AIX208" s="0"/>
      <c r="AIY208" s="0"/>
      <c r="AIZ208" s="0"/>
      <c r="AJA208" s="0"/>
      <c r="AJB208" s="0"/>
      <c r="AJC208" s="0"/>
      <c r="AJD208" s="0"/>
      <c r="AJE208" s="0"/>
      <c r="AJF208" s="0"/>
      <c r="AJG208" s="0"/>
      <c r="AJH208" s="0"/>
      <c r="AJI208" s="0"/>
      <c r="AJJ208" s="0"/>
      <c r="AJK208" s="0"/>
      <c r="AJL208" s="0"/>
      <c r="AJM208" s="0"/>
      <c r="AJN208" s="0"/>
      <c r="AJO208" s="0"/>
      <c r="AJP208" s="0"/>
      <c r="AJQ208" s="0"/>
      <c r="AJR208" s="0"/>
      <c r="AJS208" s="0"/>
      <c r="AJT208" s="0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customFormat="false" ht="18.6" hidden="false" customHeight="true" outlineLevel="0" collapsed="false">
      <c r="A209" s="43" t="s">
        <v>564</v>
      </c>
      <c r="B209" s="43" t="s">
        <v>565</v>
      </c>
      <c r="C209" s="65" t="s">
        <v>186</v>
      </c>
      <c r="D209" s="65"/>
      <c r="E209" s="43" t="s">
        <v>183</v>
      </c>
      <c r="F209" s="43" t="s">
        <v>134</v>
      </c>
      <c r="G209" s="43"/>
      <c r="H209" s="43"/>
      <c r="I209" s="43" t="s">
        <v>135</v>
      </c>
      <c r="J209" s="43"/>
      <c r="K209" s="43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 s="0"/>
      <c r="HE209" s="0"/>
      <c r="HF209" s="0"/>
      <c r="HG209" s="0"/>
      <c r="HH209" s="0"/>
      <c r="HI209" s="0"/>
      <c r="HJ209" s="0"/>
      <c r="HK209" s="0"/>
      <c r="HL209" s="0"/>
      <c r="HM209" s="0"/>
      <c r="HN209" s="0"/>
      <c r="HO209" s="0"/>
      <c r="HP209" s="0"/>
      <c r="HQ209" s="0"/>
      <c r="HR209" s="0"/>
      <c r="HS209" s="0"/>
      <c r="HT209" s="0"/>
      <c r="HU209" s="0"/>
      <c r="HV209" s="0"/>
      <c r="HW209" s="0"/>
      <c r="HX209" s="0"/>
      <c r="HY209" s="0"/>
      <c r="HZ209" s="0"/>
      <c r="IA209" s="0"/>
      <c r="IB209" s="0"/>
      <c r="IC209" s="0"/>
      <c r="ID209" s="0"/>
      <c r="IE209" s="0"/>
      <c r="IF209" s="0"/>
      <c r="IG209" s="0"/>
      <c r="IH209" s="0"/>
      <c r="II209" s="0"/>
      <c r="IJ209" s="0"/>
      <c r="IK209" s="0"/>
      <c r="IL209" s="0"/>
      <c r="IM209" s="0"/>
      <c r="IN209" s="0"/>
      <c r="IO209" s="0"/>
      <c r="IP209" s="0"/>
      <c r="IQ209" s="0"/>
      <c r="IR209" s="0"/>
      <c r="IS209" s="0"/>
      <c r="IT209" s="0"/>
      <c r="IU209" s="0"/>
      <c r="IV209" s="0"/>
      <c r="IW209" s="0"/>
      <c r="IX209" s="0"/>
      <c r="IY209" s="0"/>
      <c r="IZ209" s="0"/>
      <c r="JA209" s="0"/>
      <c r="JB209" s="0"/>
      <c r="JC209" s="0"/>
      <c r="JD209" s="0"/>
      <c r="JE209" s="0"/>
      <c r="JF209" s="0"/>
      <c r="JG209" s="0"/>
      <c r="JH209" s="0"/>
      <c r="JI209" s="0"/>
      <c r="JJ209" s="0"/>
      <c r="JK209" s="0"/>
      <c r="JL209" s="0"/>
      <c r="JM209" s="0"/>
      <c r="JN209" s="0"/>
      <c r="JO209" s="0"/>
      <c r="JP209" s="0"/>
      <c r="JQ209" s="0"/>
      <c r="JR209" s="0"/>
      <c r="JS209" s="0"/>
      <c r="JT209" s="0"/>
      <c r="JU209" s="0"/>
      <c r="JV209" s="0"/>
      <c r="JW209" s="0"/>
      <c r="JX209" s="0"/>
      <c r="JY209" s="0"/>
      <c r="JZ209" s="0"/>
      <c r="KA209" s="0"/>
      <c r="KB209" s="0"/>
      <c r="KC209" s="0"/>
      <c r="KD209" s="0"/>
      <c r="KE209" s="0"/>
      <c r="KF209" s="0"/>
      <c r="KG209" s="0"/>
      <c r="KH209" s="0"/>
      <c r="KI209" s="0"/>
      <c r="KJ209" s="0"/>
      <c r="KK209" s="0"/>
      <c r="KL209" s="0"/>
      <c r="KM209" s="0"/>
      <c r="KN209" s="0"/>
      <c r="KO209" s="0"/>
      <c r="KP209" s="0"/>
      <c r="KQ209" s="0"/>
      <c r="KR209" s="0"/>
      <c r="KS209" s="0"/>
      <c r="KT209" s="0"/>
      <c r="KU209" s="0"/>
      <c r="KV209" s="0"/>
      <c r="KW209" s="0"/>
      <c r="KX209" s="0"/>
      <c r="KY209" s="0"/>
      <c r="KZ209" s="0"/>
      <c r="LA209" s="0"/>
      <c r="LB209" s="0"/>
      <c r="LC209" s="0"/>
      <c r="LD209" s="0"/>
      <c r="LE209" s="0"/>
      <c r="LF209" s="0"/>
      <c r="LG209" s="0"/>
      <c r="LH209" s="0"/>
      <c r="LI209" s="0"/>
      <c r="LJ209" s="0"/>
      <c r="LK209" s="0"/>
      <c r="LL209" s="0"/>
      <c r="LM209" s="0"/>
      <c r="LN209" s="0"/>
      <c r="LO209" s="0"/>
      <c r="LP209" s="0"/>
      <c r="LQ209" s="0"/>
      <c r="LR209" s="0"/>
      <c r="LS209" s="0"/>
      <c r="LT209" s="0"/>
      <c r="LU209" s="0"/>
      <c r="LV209" s="0"/>
      <c r="LW209" s="0"/>
      <c r="LX209" s="0"/>
      <c r="LY209" s="0"/>
      <c r="LZ209" s="0"/>
      <c r="MA209" s="0"/>
      <c r="MB209" s="0"/>
      <c r="MC209" s="0"/>
      <c r="MD209" s="0"/>
      <c r="ME209" s="0"/>
      <c r="MF209" s="0"/>
      <c r="MG209" s="0"/>
      <c r="MH209" s="0"/>
      <c r="MI209" s="0"/>
      <c r="MJ209" s="0"/>
      <c r="MK209" s="0"/>
      <c r="ML209" s="0"/>
      <c r="MM209" s="0"/>
      <c r="MN209" s="0"/>
      <c r="MO209" s="0"/>
      <c r="MP209" s="0"/>
      <c r="MQ209" s="0"/>
      <c r="MR209" s="0"/>
      <c r="MS209" s="0"/>
      <c r="MT209" s="0"/>
      <c r="MU209" s="0"/>
      <c r="MV209" s="0"/>
      <c r="MW209" s="0"/>
      <c r="MX209" s="0"/>
      <c r="MY209" s="0"/>
      <c r="MZ209" s="0"/>
      <c r="NA209" s="0"/>
      <c r="NB209" s="0"/>
      <c r="NC209" s="0"/>
      <c r="ND209" s="0"/>
      <c r="NE209" s="0"/>
      <c r="NF209" s="0"/>
      <c r="NG209" s="0"/>
      <c r="NH209" s="0"/>
      <c r="NI209" s="0"/>
      <c r="NJ209" s="0"/>
      <c r="NK209" s="0"/>
      <c r="NL209" s="0"/>
      <c r="NM209" s="0"/>
      <c r="NN209" s="0"/>
      <c r="NO209" s="0"/>
      <c r="NP209" s="0"/>
      <c r="NQ209" s="0"/>
      <c r="NR209" s="0"/>
      <c r="NS209" s="0"/>
      <c r="NT209" s="0"/>
      <c r="NU209" s="0"/>
      <c r="NV209" s="0"/>
      <c r="NW209" s="0"/>
      <c r="NX209" s="0"/>
      <c r="NY209" s="0"/>
      <c r="NZ209" s="0"/>
      <c r="OA209" s="0"/>
      <c r="OB209" s="0"/>
      <c r="OC209" s="0"/>
      <c r="OD209" s="0"/>
      <c r="OE209" s="0"/>
      <c r="OF209" s="0"/>
      <c r="OG209" s="0"/>
      <c r="OH209" s="0"/>
      <c r="OI209" s="0"/>
      <c r="OJ209" s="0"/>
      <c r="OK209" s="0"/>
      <c r="OL209" s="0"/>
      <c r="OM209" s="0"/>
      <c r="ON209" s="0"/>
      <c r="OO209" s="0"/>
      <c r="OP209" s="0"/>
      <c r="OQ209" s="0"/>
      <c r="OR209" s="0"/>
      <c r="OS209" s="0"/>
      <c r="OT209" s="0"/>
      <c r="OU209" s="0"/>
      <c r="OV209" s="0"/>
      <c r="OW209" s="0"/>
      <c r="OX209" s="0"/>
      <c r="OY209" s="0"/>
      <c r="OZ209" s="0"/>
      <c r="PA209" s="0"/>
      <c r="PB209" s="0"/>
      <c r="PC209" s="0"/>
      <c r="PD209" s="0"/>
      <c r="PE209" s="0"/>
      <c r="PF209" s="0"/>
      <c r="PG209" s="0"/>
      <c r="PH209" s="0"/>
      <c r="PI209" s="0"/>
      <c r="PJ209" s="0"/>
      <c r="PK209" s="0"/>
      <c r="PL209" s="0"/>
      <c r="PM209" s="0"/>
      <c r="PN209" s="0"/>
      <c r="PO209" s="0"/>
      <c r="PP209" s="0"/>
      <c r="PQ209" s="0"/>
      <c r="PR209" s="0"/>
      <c r="PS209" s="0"/>
      <c r="PT209" s="0"/>
      <c r="PU209" s="0"/>
      <c r="PV209" s="0"/>
      <c r="PW209" s="0"/>
      <c r="PX209" s="0"/>
      <c r="PY209" s="0"/>
      <c r="PZ209" s="0"/>
      <c r="QA209" s="0"/>
      <c r="QB209" s="0"/>
      <c r="QC209" s="0"/>
      <c r="QD209" s="0"/>
      <c r="QE209" s="0"/>
      <c r="QF209" s="0"/>
      <c r="QG209" s="0"/>
      <c r="QH209" s="0"/>
      <c r="QI209" s="0"/>
      <c r="QJ209" s="0"/>
      <c r="QK209" s="0"/>
      <c r="QL209" s="0"/>
      <c r="QM209" s="0"/>
      <c r="QN209" s="0"/>
      <c r="QO209" s="0"/>
      <c r="QP209" s="0"/>
      <c r="QQ209" s="0"/>
      <c r="QR209" s="0"/>
      <c r="QS209" s="0"/>
      <c r="QT209" s="0"/>
      <c r="QU209" s="0"/>
      <c r="QV209" s="0"/>
      <c r="QW209" s="0"/>
      <c r="QX209" s="0"/>
      <c r="QY209" s="0"/>
      <c r="QZ209" s="0"/>
      <c r="RA209" s="0"/>
      <c r="RB209" s="0"/>
      <c r="RC209" s="0"/>
      <c r="RD209" s="0"/>
      <c r="RE209" s="0"/>
      <c r="RF209" s="0"/>
      <c r="RG209" s="0"/>
      <c r="RH209" s="0"/>
      <c r="RI209" s="0"/>
      <c r="RJ209" s="0"/>
      <c r="RK209" s="0"/>
      <c r="RL209" s="0"/>
      <c r="RM209" s="0"/>
      <c r="RN209" s="0"/>
      <c r="RO209" s="0"/>
      <c r="RP209" s="0"/>
      <c r="RQ209" s="0"/>
      <c r="RR209" s="0"/>
      <c r="RS209" s="0"/>
      <c r="RT209" s="0"/>
      <c r="RU209" s="0"/>
      <c r="RV209" s="0"/>
      <c r="RW209" s="0"/>
      <c r="RX209" s="0"/>
      <c r="RY209" s="0"/>
      <c r="RZ209" s="0"/>
      <c r="SA209" s="0"/>
      <c r="SB209" s="0"/>
      <c r="SC209" s="0"/>
      <c r="SD209" s="0"/>
      <c r="SE209" s="0"/>
      <c r="SF209" s="0"/>
      <c r="SG209" s="0"/>
      <c r="SH209" s="0"/>
      <c r="SI209" s="0"/>
      <c r="SJ209" s="0"/>
      <c r="SK209" s="0"/>
      <c r="SL209" s="0"/>
      <c r="SM209" s="0"/>
      <c r="SN209" s="0"/>
      <c r="SO209" s="0"/>
      <c r="SP209" s="0"/>
      <c r="SQ209" s="0"/>
      <c r="SR209" s="0"/>
      <c r="SS209" s="0"/>
      <c r="ST209" s="0"/>
      <c r="SU209" s="0"/>
      <c r="SV209" s="0"/>
      <c r="SW209" s="0"/>
      <c r="SX209" s="0"/>
      <c r="SY209" s="0"/>
      <c r="SZ209" s="0"/>
      <c r="TA209" s="0"/>
      <c r="TB209" s="0"/>
      <c r="TC209" s="0"/>
      <c r="TD209" s="0"/>
      <c r="TE209" s="0"/>
      <c r="TF209" s="0"/>
      <c r="TG209" s="0"/>
      <c r="TH209" s="0"/>
      <c r="TI209" s="0"/>
      <c r="TJ209" s="0"/>
      <c r="TK209" s="0"/>
      <c r="TL209" s="0"/>
      <c r="TM209" s="0"/>
      <c r="TN209" s="0"/>
      <c r="TO209" s="0"/>
      <c r="TP209" s="0"/>
      <c r="TQ209" s="0"/>
      <c r="TR209" s="0"/>
      <c r="TS209" s="0"/>
      <c r="TT209" s="0"/>
      <c r="TU209" s="0"/>
      <c r="TV209" s="0"/>
      <c r="TW209" s="0"/>
      <c r="TX209" s="0"/>
      <c r="TY209" s="0"/>
      <c r="TZ209" s="0"/>
      <c r="UA209" s="0"/>
      <c r="UB209" s="0"/>
      <c r="UC209" s="0"/>
      <c r="UD209" s="0"/>
      <c r="UE209" s="0"/>
      <c r="UF209" s="0"/>
      <c r="UG209" s="0"/>
      <c r="UH209" s="0"/>
      <c r="UI209" s="0"/>
      <c r="UJ209" s="0"/>
      <c r="UK209" s="0"/>
      <c r="UL209" s="0"/>
      <c r="UM209" s="0"/>
      <c r="UN209" s="0"/>
      <c r="UO209" s="0"/>
      <c r="UP209" s="0"/>
      <c r="UQ209" s="0"/>
      <c r="UR209" s="0"/>
      <c r="US209" s="0"/>
      <c r="UT209" s="0"/>
      <c r="UU209" s="0"/>
      <c r="UV209" s="0"/>
      <c r="UW209" s="0"/>
      <c r="UX209" s="0"/>
      <c r="UY209" s="0"/>
      <c r="UZ209" s="0"/>
      <c r="VA209" s="0"/>
      <c r="VB209" s="0"/>
      <c r="VC209" s="0"/>
      <c r="VD209" s="0"/>
      <c r="VE209" s="0"/>
      <c r="VF209" s="0"/>
      <c r="VG209" s="0"/>
      <c r="VH209" s="0"/>
      <c r="VI209" s="0"/>
      <c r="VJ209" s="0"/>
      <c r="VK209" s="0"/>
      <c r="VL209" s="0"/>
      <c r="VM209" s="0"/>
      <c r="VN209" s="0"/>
      <c r="VO209" s="0"/>
      <c r="VP209" s="0"/>
      <c r="VQ209" s="0"/>
      <c r="VR209" s="0"/>
      <c r="VS209" s="0"/>
      <c r="VT209" s="0"/>
      <c r="VU209" s="0"/>
      <c r="VV209" s="0"/>
      <c r="VW209" s="0"/>
      <c r="VX209" s="0"/>
      <c r="VY209" s="0"/>
      <c r="VZ209" s="0"/>
      <c r="WA209" s="0"/>
      <c r="WB209" s="0"/>
      <c r="WC209" s="0"/>
      <c r="WD209" s="0"/>
      <c r="WE209" s="0"/>
      <c r="WF209" s="0"/>
      <c r="WG209" s="0"/>
      <c r="WH209" s="0"/>
      <c r="WI209" s="0"/>
      <c r="WJ209" s="0"/>
      <c r="WK209" s="0"/>
      <c r="WL209" s="0"/>
      <c r="WM209" s="0"/>
      <c r="WN209" s="0"/>
      <c r="WO209" s="0"/>
      <c r="WP209" s="0"/>
      <c r="WQ209" s="0"/>
      <c r="WR209" s="0"/>
      <c r="WS209" s="0"/>
      <c r="WT209" s="0"/>
      <c r="WU209" s="0"/>
      <c r="WV209" s="0"/>
      <c r="WW209" s="0"/>
      <c r="WX209" s="0"/>
      <c r="WY209" s="0"/>
      <c r="WZ209" s="0"/>
      <c r="XA209" s="0"/>
      <c r="XB209" s="0"/>
      <c r="XC209" s="0"/>
      <c r="XD209" s="0"/>
      <c r="XE209" s="0"/>
      <c r="XF209" s="0"/>
      <c r="XG209" s="0"/>
      <c r="XH209" s="0"/>
      <c r="XI209" s="0"/>
      <c r="XJ209" s="0"/>
      <c r="XK209" s="0"/>
      <c r="XL209" s="0"/>
      <c r="XM209" s="0"/>
      <c r="XN209" s="0"/>
      <c r="XO209" s="0"/>
      <c r="XP209" s="0"/>
      <c r="XQ209" s="0"/>
      <c r="XR209" s="0"/>
      <c r="XS209" s="0"/>
      <c r="XT209" s="0"/>
      <c r="XU209" s="0"/>
      <c r="XV209" s="0"/>
      <c r="XW209" s="0"/>
      <c r="XX209" s="0"/>
      <c r="XY209" s="0"/>
      <c r="XZ209" s="0"/>
      <c r="YA209" s="0"/>
      <c r="YB209" s="0"/>
      <c r="YC209" s="0"/>
      <c r="YD209" s="0"/>
      <c r="YE209" s="0"/>
      <c r="YF209" s="0"/>
      <c r="YG209" s="0"/>
      <c r="YH209" s="0"/>
      <c r="YI209" s="0"/>
      <c r="YJ209" s="0"/>
      <c r="YK209" s="0"/>
      <c r="YL209" s="0"/>
      <c r="YM209" s="0"/>
      <c r="YN209" s="0"/>
      <c r="YO209" s="0"/>
      <c r="YP209" s="0"/>
      <c r="YQ209" s="0"/>
      <c r="YR209" s="0"/>
      <c r="YS209" s="0"/>
      <c r="YT209" s="0"/>
      <c r="YU209" s="0"/>
      <c r="YV209" s="0"/>
      <c r="YW209" s="0"/>
      <c r="YX209" s="0"/>
      <c r="YY209" s="0"/>
      <c r="YZ209" s="0"/>
      <c r="ZA209" s="0"/>
      <c r="ZB209" s="0"/>
      <c r="ZC209" s="0"/>
      <c r="ZD209" s="0"/>
      <c r="ZE209" s="0"/>
      <c r="ZF209" s="0"/>
      <c r="ZG209" s="0"/>
      <c r="ZH209" s="0"/>
      <c r="ZI209" s="0"/>
      <c r="ZJ209" s="0"/>
      <c r="ZK209" s="0"/>
      <c r="ZL209" s="0"/>
      <c r="ZM209" s="0"/>
      <c r="ZN209" s="0"/>
      <c r="ZO209" s="0"/>
      <c r="ZP209" s="0"/>
      <c r="ZQ209" s="0"/>
      <c r="ZR209" s="0"/>
      <c r="ZS209" s="0"/>
      <c r="ZT209" s="0"/>
      <c r="ZU209" s="0"/>
      <c r="ZV209" s="0"/>
      <c r="ZW209" s="0"/>
      <c r="ZX209" s="0"/>
      <c r="ZY209" s="0"/>
      <c r="ZZ209" s="0"/>
      <c r="AAA209" s="0"/>
      <c r="AAB209" s="0"/>
      <c r="AAC209" s="0"/>
      <c r="AAD209" s="0"/>
      <c r="AAE209" s="0"/>
      <c r="AAF209" s="0"/>
      <c r="AAG209" s="0"/>
      <c r="AAH209" s="0"/>
      <c r="AAI209" s="0"/>
      <c r="AAJ209" s="0"/>
      <c r="AAK209" s="0"/>
      <c r="AAL209" s="0"/>
      <c r="AAM209" s="0"/>
      <c r="AAN209" s="0"/>
      <c r="AAO209" s="0"/>
      <c r="AAP209" s="0"/>
      <c r="AAQ209" s="0"/>
      <c r="AAR209" s="0"/>
      <c r="AAS209" s="0"/>
      <c r="AAT209" s="0"/>
      <c r="AAU209" s="0"/>
      <c r="AAV209" s="0"/>
      <c r="AAW209" s="0"/>
      <c r="AAX209" s="0"/>
      <c r="AAY209" s="0"/>
      <c r="AAZ209" s="0"/>
      <c r="ABA209" s="0"/>
      <c r="ABB209" s="0"/>
      <c r="ABC209" s="0"/>
      <c r="ABD209" s="0"/>
      <c r="ABE209" s="0"/>
      <c r="ABF209" s="0"/>
      <c r="ABG209" s="0"/>
      <c r="ABH209" s="0"/>
      <c r="ABI209" s="0"/>
      <c r="ABJ209" s="0"/>
      <c r="ABK209" s="0"/>
      <c r="ABL209" s="0"/>
      <c r="ABM209" s="0"/>
      <c r="ABN209" s="0"/>
      <c r="ABO209" s="0"/>
      <c r="ABP209" s="0"/>
      <c r="ABQ209" s="0"/>
      <c r="ABR209" s="0"/>
      <c r="ABS209" s="0"/>
      <c r="ABT209" s="0"/>
      <c r="ABU209" s="0"/>
      <c r="ABV209" s="0"/>
      <c r="ABW209" s="0"/>
      <c r="ABX209" s="0"/>
      <c r="ABY209" s="0"/>
      <c r="ABZ209" s="0"/>
      <c r="ACA209" s="0"/>
      <c r="ACB209" s="0"/>
      <c r="ACC209" s="0"/>
      <c r="ACD209" s="0"/>
      <c r="ACE209" s="0"/>
      <c r="ACF209" s="0"/>
      <c r="ACG209" s="0"/>
      <c r="ACH209" s="0"/>
      <c r="ACI209" s="0"/>
      <c r="ACJ209" s="0"/>
      <c r="ACK209" s="0"/>
      <c r="ACL209" s="0"/>
      <c r="ACM209" s="0"/>
      <c r="ACN209" s="0"/>
      <c r="ACO209" s="0"/>
      <c r="ACP209" s="0"/>
      <c r="ACQ209" s="0"/>
      <c r="ACR209" s="0"/>
      <c r="ACS209" s="0"/>
      <c r="ACT209" s="0"/>
      <c r="ACU209" s="0"/>
      <c r="ACV209" s="0"/>
      <c r="ACW209" s="0"/>
      <c r="ACX209" s="0"/>
      <c r="ACY209" s="0"/>
      <c r="ACZ209" s="0"/>
      <c r="ADA209" s="0"/>
      <c r="ADB209" s="0"/>
      <c r="ADC209" s="0"/>
      <c r="ADD209" s="0"/>
      <c r="ADE209" s="0"/>
      <c r="ADF209" s="0"/>
      <c r="ADG209" s="0"/>
      <c r="ADH209" s="0"/>
      <c r="ADI209" s="0"/>
      <c r="ADJ209" s="0"/>
      <c r="ADK209" s="0"/>
      <c r="ADL209" s="0"/>
      <c r="ADM209" s="0"/>
      <c r="ADN209" s="0"/>
      <c r="ADO209" s="0"/>
      <c r="ADP209" s="0"/>
      <c r="ADQ209" s="0"/>
      <c r="ADR209" s="0"/>
      <c r="ADS209" s="0"/>
      <c r="ADT209" s="0"/>
      <c r="ADU209" s="0"/>
      <c r="ADV209" s="0"/>
      <c r="ADW209" s="0"/>
      <c r="ADX209" s="0"/>
      <c r="ADY209" s="0"/>
      <c r="ADZ209" s="0"/>
      <c r="AEA209" s="0"/>
      <c r="AEB209" s="0"/>
      <c r="AEC209" s="0"/>
      <c r="AED209" s="0"/>
      <c r="AEE209" s="0"/>
      <c r="AEF209" s="0"/>
      <c r="AEG209" s="0"/>
      <c r="AEH209" s="0"/>
      <c r="AEI209" s="0"/>
      <c r="AEJ209" s="0"/>
      <c r="AEK209" s="0"/>
      <c r="AEL209" s="0"/>
      <c r="AEM209" s="0"/>
      <c r="AEN209" s="0"/>
      <c r="AEO209" s="0"/>
      <c r="AEP209" s="0"/>
      <c r="AEQ209" s="0"/>
      <c r="AER209" s="0"/>
      <c r="AES209" s="0"/>
      <c r="AET209" s="0"/>
      <c r="AEU209" s="0"/>
      <c r="AEV209" s="0"/>
      <c r="AEW209" s="0"/>
      <c r="AEX209" s="0"/>
      <c r="AEY209" s="0"/>
      <c r="AEZ209" s="0"/>
      <c r="AFA209" s="0"/>
      <c r="AFB209" s="0"/>
      <c r="AFC209" s="0"/>
      <c r="AFD209" s="0"/>
      <c r="AFE209" s="0"/>
      <c r="AFF209" s="0"/>
      <c r="AFG209" s="0"/>
      <c r="AFH209" s="0"/>
      <c r="AFI209" s="0"/>
      <c r="AFJ209" s="0"/>
      <c r="AFK209" s="0"/>
      <c r="AFL209" s="0"/>
      <c r="AFM209" s="0"/>
      <c r="AFN209" s="0"/>
      <c r="AFO209" s="0"/>
      <c r="AFP209" s="0"/>
      <c r="AFQ209" s="0"/>
      <c r="AFR209" s="0"/>
      <c r="AFS209" s="0"/>
      <c r="AFT209" s="0"/>
      <c r="AFU209" s="0"/>
      <c r="AFV209" s="0"/>
      <c r="AFW209" s="0"/>
      <c r="AFX209" s="0"/>
      <c r="AFY209" s="0"/>
      <c r="AFZ209" s="0"/>
      <c r="AGA209" s="0"/>
      <c r="AGB209" s="0"/>
      <c r="AGC209" s="0"/>
      <c r="AGD209" s="0"/>
      <c r="AGE209" s="0"/>
      <c r="AGF209" s="0"/>
      <c r="AGG209" s="0"/>
      <c r="AGH209" s="0"/>
      <c r="AGI209" s="0"/>
      <c r="AGJ209" s="0"/>
      <c r="AGK209" s="0"/>
      <c r="AGL209" s="0"/>
      <c r="AGM209" s="0"/>
      <c r="AGN209" s="0"/>
      <c r="AGO209" s="0"/>
      <c r="AGP209" s="0"/>
      <c r="AGQ209" s="0"/>
      <c r="AGR209" s="0"/>
      <c r="AGS209" s="0"/>
      <c r="AGT209" s="0"/>
      <c r="AGU209" s="0"/>
      <c r="AGV209" s="0"/>
      <c r="AGW209" s="0"/>
      <c r="AGX209" s="0"/>
      <c r="AGY209" s="0"/>
      <c r="AGZ209" s="0"/>
      <c r="AHA209" s="0"/>
      <c r="AHB209" s="0"/>
      <c r="AHC209" s="0"/>
      <c r="AHD209" s="0"/>
      <c r="AHE209" s="0"/>
      <c r="AHF209" s="0"/>
      <c r="AHG209" s="0"/>
      <c r="AHH209" s="0"/>
      <c r="AHI209" s="0"/>
      <c r="AHJ209" s="0"/>
      <c r="AHK209" s="0"/>
      <c r="AHL209" s="0"/>
      <c r="AHM209" s="0"/>
      <c r="AHN209" s="0"/>
      <c r="AHO209" s="0"/>
      <c r="AHP209" s="0"/>
      <c r="AHQ209" s="0"/>
      <c r="AHR209" s="0"/>
      <c r="AHS209" s="0"/>
      <c r="AHT209" s="0"/>
      <c r="AHU209" s="0"/>
      <c r="AHV209" s="0"/>
      <c r="AHW209" s="0"/>
      <c r="AHX209" s="0"/>
      <c r="AHY209" s="0"/>
      <c r="AHZ209" s="0"/>
      <c r="AIA209" s="0"/>
      <c r="AIB209" s="0"/>
      <c r="AIC209" s="0"/>
      <c r="AID209" s="0"/>
      <c r="AIE209" s="0"/>
      <c r="AIF209" s="0"/>
      <c r="AIG209" s="0"/>
      <c r="AIH209" s="0"/>
      <c r="AII209" s="0"/>
      <c r="AIJ209" s="0"/>
      <c r="AIK209" s="0"/>
      <c r="AIL209" s="0"/>
      <c r="AIM209" s="0"/>
      <c r="AIN209" s="0"/>
      <c r="AIO209" s="0"/>
      <c r="AIP209" s="0"/>
      <c r="AIQ209" s="0"/>
      <c r="AIR209" s="0"/>
      <c r="AIS209" s="0"/>
      <c r="AIT209" s="0"/>
      <c r="AIU209" s="0"/>
      <c r="AIV209" s="0"/>
      <c r="AIW209" s="0"/>
      <c r="AIX209" s="0"/>
      <c r="AIY209" s="0"/>
      <c r="AIZ209" s="0"/>
      <c r="AJA209" s="0"/>
      <c r="AJB209" s="0"/>
      <c r="AJC209" s="0"/>
      <c r="AJD209" s="0"/>
      <c r="AJE209" s="0"/>
      <c r="AJF209" s="0"/>
      <c r="AJG209" s="0"/>
      <c r="AJH209" s="0"/>
      <c r="AJI209" s="0"/>
      <c r="AJJ209" s="0"/>
      <c r="AJK209" s="0"/>
      <c r="AJL209" s="0"/>
      <c r="AJM209" s="0"/>
      <c r="AJN209" s="0"/>
      <c r="AJO209" s="0"/>
      <c r="AJP209" s="0"/>
      <c r="AJQ209" s="0"/>
      <c r="AJR209" s="0"/>
      <c r="AJS209" s="0"/>
      <c r="AJT209" s="0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customFormat="false" ht="18.6" hidden="false" customHeight="true" outlineLevel="0" collapsed="false">
      <c r="A210" s="43" t="s">
        <v>566</v>
      </c>
      <c r="B210" s="74" t="s">
        <v>567</v>
      </c>
      <c r="C210" s="74" t="s">
        <v>169</v>
      </c>
      <c r="D210" s="65"/>
      <c r="E210" s="43"/>
      <c r="F210" s="43" t="s">
        <v>134</v>
      </c>
      <c r="G210" s="43"/>
      <c r="H210" s="43"/>
      <c r="I210" s="43" t="s">
        <v>146</v>
      </c>
      <c r="J210" s="43"/>
      <c r="K210" s="43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 s="0"/>
      <c r="HF210" s="0"/>
      <c r="HG210" s="0"/>
      <c r="HH210" s="0"/>
      <c r="HI210" s="0"/>
      <c r="HJ210" s="0"/>
      <c r="HK210" s="0"/>
      <c r="HL210" s="0"/>
      <c r="HM210" s="0"/>
      <c r="HN210" s="0"/>
      <c r="HO210" s="0"/>
      <c r="HP210" s="0"/>
      <c r="HQ210" s="0"/>
      <c r="HR210" s="0"/>
      <c r="HS210" s="0"/>
      <c r="HT210" s="0"/>
      <c r="HU210" s="0"/>
      <c r="HV210" s="0"/>
      <c r="HW210" s="0"/>
      <c r="HX210" s="0"/>
      <c r="HY210" s="0"/>
      <c r="HZ210" s="0"/>
      <c r="IA210" s="0"/>
      <c r="IB210" s="0"/>
      <c r="IC210" s="0"/>
      <c r="ID210" s="0"/>
      <c r="IE210" s="0"/>
      <c r="IF210" s="0"/>
      <c r="IG210" s="0"/>
      <c r="IH210" s="0"/>
      <c r="II210" s="0"/>
      <c r="IJ210" s="0"/>
      <c r="IK210" s="0"/>
      <c r="IL210" s="0"/>
      <c r="IM210" s="0"/>
      <c r="IN210" s="0"/>
      <c r="IO210" s="0"/>
      <c r="IP210" s="0"/>
      <c r="IQ210" s="0"/>
      <c r="IR210" s="0"/>
      <c r="IS210" s="0"/>
      <c r="IT210" s="0"/>
      <c r="IU210" s="0"/>
      <c r="IV210" s="0"/>
      <c r="IW210" s="0"/>
      <c r="IX210" s="0"/>
      <c r="IY210" s="0"/>
      <c r="IZ210" s="0"/>
      <c r="JA210" s="0"/>
      <c r="JB210" s="0"/>
      <c r="JC210" s="0"/>
      <c r="JD210" s="0"/>
      <c r="JE210" s="0"/>
      <c r="JF210" s="0"/>
      <c r="JG210" s="0"/>
      <c r="JH210" s="0"/>
      <c r="JI210" s="0"/>
      <c r="JJ210" s="0"/>
      <c r="JK210" s="0"/>
      <c r="JL210" s="0"/>
      <c r="JM210" s="0"/>
      <c r="JN210" s="0"/>
      <c r="JO210" s="0"/>
      <c r="JP210" s="0"/>
      <c r="JQ210" s="0"/>
      <c r="JR210" s="0"/>
      <c r="JS210" s="0"/>
      <c r="JT210" s="0"/>
      <c r="JU210" s="0"/>
      <c r="JV210" s="0"/>
      <c r="JW210" s="0"/>
      <c r="JX210" s="0"/>
      <c r="JY210" s="0"/>
      <c r="JZ210" s="0"/>
      <c r="KA210" s="0"/>
      <c r="KB210" s="0"/>
      <c r="KC210" s="0"/>
      <c r="KD210" s="0"/>
      <c r="KE210" s="0"/>
      <c r="KF210" s="0"/>
      <c r="KG210" s="0"/>
      <c r="KH210" s="0"/>
      <c r="KI210" s="0"/>
      <c r="KJ210" s="0"/>
      <c r="KK210" s="0"/>
      <c r="KL210" s="0"/>
      <c r="KM210" s="0"/>
      <c r="KN210" s="0"/>
      <c r="KO210" s="0"/>
      <c r="KP210" s="0"/>
      <c r="KQ210" s="0"/>
      <c r="KR210" s="0"/>
      <c r="KS210" s="0"/>
      <c r="KT210" s="0"/>
      <c r="KU210" s="0"/>
      <c r="KV210" s="0"/>
      <c r="KW210" s="0"/>
      <c r="KX210" s="0"/>
      <c r="KY210" s="0"/>
      <c r="KZ210" s="0"/>
      <c r="LA210" s="0"/>
      <c r="LB210" s="0"/>
      <c r="LC210" s="0"/>
      <c r="LD210" s="0"/>
      <c r="LE210" s="0"/>
      <c r="LF210" s="0"/>
      <c r="LG210" s="0"/>
      <c r="LH210" s="0"/>
      <c r="LI210" s="0"/>
      <c r="LJ210" s="0"/>
      <c r="LK210" s="0"/>
      <c r="LL210" s="0"/>
      <c r="LM210" s="0"/>
      <c r="LN210" s="0"/>
      <c r="LO210" s="0"/>
      <c r="LP210" s="0"/>
      <c r="LQ210" s="0"/>
      <c r="LR210" s="0"/>
      <c r="LS210" s="0"/>
      <c r="LT210" s="0"/>
      <c r="LU210" s="0"/>
      <c r="LV210" s="0"/>
      <c r="LW210" s="0"/>
      <c r="LX210" s="0"/>
      <c r="LY210" s="0"/>
      <c r="LZ210" s="0"/>
      <c r="MA210" s="0"/>
      <c r="MB210" s="0"/>
      <c r="MC210" s="0"/>
      <c r="MD210" s="0"/>
      <c r="ME210" s="0"/>
      <c r="MF210" s="0"/>
      <c r="MG210" s="0"/>
      <c r="MH210" s="0"/>
      <c r="MI210" s="0"/>
      <c r="MJ210" s="0"/>
      <c r="MK210" s="0"/>
      <c r="ML210" s="0"/>
      <c r="MM210" s="0"/>
      <c r="MN210" s="0"/>
      <c r="MO210" s="0"/>
      <c r="MP210" s="0"/>
      <c r="MQ210" s="0"/>
      <c r="MR210" s="0"/>
      <c r="MS210" s="0"/>
      <c r="MT210" s="0"/>
      <c r="MU210" s="0"/>
      <c r="MV210" s="0"/>
      <c r="MW210" s="0"/>
      <c r="MX210" s="0"/>
      <c r="MY210" s="0"/>
      <c r="MZ210" s="0"/>
      <c r="NA210" s="0"/>
      <c r="NB210" s="0"/>
      <c r="NC210" s="0"/>
      <c r="ND210" s="0"/>
      <c r="NE210" s="0"/>
      <c r="NF210" s="0"/>
      <c r="NG210" s="0"/>
      <c r="NH210" s="0"/>
      <c r="NI210" s="0"/>
      <c r="NJ210" s="0"/>
      <c r="NK210" s="0"/>
      <c r="NL210" s="0"/>
      <c r="NM210" s="0"/>
      <c r="NN210" s="0"/>
      <c r="NO210" s="0"/>
      <c r="NP210" s="0"/>
      <c r="NQ210" s="0"/>
      <c r="NR210" s="0"/>
      <c r="NS210" s="0"/>
      <c r="NT210" s="0"/>
      <c r="NU210" s="0"/>
      <c r="NV210" s="0"/>
      <c r="NW210" s="0"/>
      <c r="NX210" s="0"/>
      <c r="NY210" s="0"/>
      <c r="NZ210" s="0"/>
      <c r="OA210" s="0"/>
      <c r="OB210" s="0"/>
      <c r="OC210" s="0"/>
      <c r="OD210" s="0"/>
      <c r="OE210" s="0"/>
      <c r="OF210" s="0"/>
      <c r="OG210" s="0"/>
      <c r="OH210" s="0"/>
      <c r="OI210" s="0"/>
      <c r="OJ210" s="0"/>
      <c r="OK210" s="0"/>
      <c r="OL210" s="0"/>
      <c r="OM210" s="0"/>
      <c r="ON210" s="0"/>
      <c r="OO210" s="0"/>
      <c r="OP210" s="0"/>
      <c r="OQ210" s="0"/>
      <c r="OR210" s="0"/>
      <c r="OS210" s="0"/>
      <c r="OT210" s="0"/>
      <c r="OU210" s="0"/>
      <c r="OV210" s="0"/>
      <c r="OW210" s="0"/>
      <c r="OX210" s="0"/>
      <c r="OY210" s="0"/>
      <c r="OZ210" s="0"/>
      <c r="PA210" s="0"/>
      <c r="PB210" s="0"/>
      <c r="PC210" s="0"/>
      <c r="PD210" s="0"/>
      <c r="PE210" s="0"/>
      <c r="PF210" s="0"/>
      <c r="PG210" s="0"/>
      <c r="PH210" s="0"/>
      <c r="PI210" s="0"/>
      <c r="PJ210" s="0"/>
      <c r="PK210" s="0"/>
      <c r="PL210" s="0"/>
      <c r="PM210" s="0"/>
      <c r="PN210" s="0"/>
      <c r="PO210" s="0"/>
      <c r="PP210" s="0"/>
      <c r="PQ210" s="0"/>
      <c r="PR210" s="0"/>
      <c r="PS210" s="0"/>
      <c r="PT210" s="0"/>
      <c r="PU210" s="0"/>
      <c r="PV210" s="0"/>
      <c r="PW210" s="0"/>
      <c r="PX210" s="0"/>
      <c r="PY210" s="0"/>
      <c r="PZ210" s="0"/>
      <c r="QA210" s="0"/>
      <c r="QB210" s="0"/>
      <c r="QC210" s="0"/>
      <c r="QD210" s="0"/>
      <c r="QE210" s="0"/>
      <c r="QF210" s="0"/>
      <c r="QG210" s="0"/>
      <c r="QH210" s="0"/>
      <c r="QI210" s="0"/>
      <c r="QJ210" s="0"/>
      <c r="QK210" s="0"/>
      <c r="QL210" s="0"/>
      <c r="QM210" s="0"/>
      <c r="QN210" s="0"/>
      <c r="QO210" s="0"/>
      <c r="QP210" s="0"/>
      <c r="QQ210" s="0"/>
      <c r="QR210" s="0"/>
      <c r="QS210" s="0"/>
      <c r="QT210" s="0"/>
      <c r="QU210" s="0"/>
      <c r="QV210" s="0"/>
      <c r="QW210" s="0"/>
      <c r="QX210" s="0"/>
      <c r="QY210" s="0"/>
      <c r="QZ210" s="0"/>
      <c r="RA210" s="0"/>
      <c r="RB210" s="0"/>
      <c r="RC210" s="0"/>
      <c r="RD210" s="0"/>
      <c r="RE210" s="0"/>
      <c r="RF210" s="0"/>
      <c r="RG210" s="0"/>
      <c r="RH210" s="0"/>
      <c r="RI210" s="0"/>
      <c r="RJ210" s="0"/>
      <c r="RK210" s="0"/>
      <c r="RL210" s="0"/>
      <c r="RM210" s="0"/>
      <c r="RN210" s="0"/>
      <c r="RO210" s="0"/>
      <c r="RP210" s="0"/>
      <c r="RQ210" s="0"/>
      <c r="RR210" s="0"/>
      <c r="RS210" s="0"/>
      <c r="RT210" s="0"/>
      <c r="RU210" s="0"/>
      <c r="RV210" s="0"/>
      <c r="RW210" s="0"/>
      <c r="RX210" s="0"/>
      <c r="RY210" s="0"/>
      <c r="RZ210" s="0"/>
      <c r="SA210" s="0"/>
      <c r="SB210" s="0"/>
      <c r="SC210" s="0"/>
      <c r="SD210" s="0"/>
      <c r="SE210" s="0"/>
      <c r="SF210" s="0"/>
      <c r="SG210" s="0"/>
      <c r="SH210" s="0"/>
      <c r="SI210" s="0"/>
      <c r="SJ210" s="0"/>
      <c r="SK210" s="0"/>
      <c r="SL210" s="0"/>
      <c r="SM210" s="0"/>
      <c r="SN210" s="0"/>
      <c r="SO210" s="0"/>
      <c r="SP210" s="0"/>
      <c r="SQ210" s="0"/>
      <c r="SR210" s="0"/>
      <c r="SS210" s="0"/>
      <c r="ST210" s="0"/>
      <c r="SU210" s="0"/>
      <c r="SV210" s="0"/>
      <c r="SW210" s="0"/>
      <c r="SX210" s="0"/>
      <c r="SY210" s="0"/>
      <c r="SZ210" s="0"/>
      <c r="TA210" s="0"/>
      <c r="TB210" s="0"/>
      <c r="TC210" s="0"/>
      <c r="TD210" s="0"/>
      <c r="TE210" s="0"/>
      <c r="TF210" s="0"/>
      <c r="TG210" s="0"/>
      <c r="TH210" s="0"/>
      <c r="TI210" s="0"/>
      <c r="TJ210" s="0"/>
      <c r="TK210" s="0"/>
      <c r="TL210" s="0"/>
      <c r="TM210" s="0"/>
      <c r="TN210" s="0"/>
      <c r="TO210" s="0"/>
      <c r="TP210" s="0"/>
      <c r="TQ210" s="0"/>
      <c r="TR210" s="0"/>
      <c r="TS210" s="0"/>
      <c r="TT210" s="0"/>
      <c r="TU210" s="0"/>
      <c r="TV210" s="0"/>
      <c r="TW210" s="0"/>
      <c r="TX210" s="0"/>
      <c r="TY210" s="0"/>
      <c r="TZ210" s="0"/>
      <c r="UA210" s="0"/>
      <c r="UB210" s="0"/>
      <c r="UC210" s="0"/>
      <c r="UD210" s="0"/>
      <c r="UE210" s="0"/>
      <c r="UF210" s="0"/>
      <c r="UG210" s="0"/>
      <c r="UH210" s="0"/>
      <c r="UI210" s="0"/>
      <c r="UJ210" s="0"/>
      <c r="UK210" s="0"/>
      <c r="UL210" s="0"/>
      <c r="UM210" s="0"/>
      <c r="UN210" s="0"/>
      <c r="UO210" s="0"/>
      <c r="UP210" s="0"/>
      <c r="UQ210" s="0"/>
      <c r="UR210" s="0"/>
      <c r="US210" s="0"/>
      <c r="UT210" s="0"/>
      <c r="UU210" s="0"/>
      <c r="UV210" s="0"/>
      <c r="UW210" s="0"/>
      <c r="UX210" s="0"/>
      <c r="UY210" s="0"/>
      <c r="UZ210" s="0"/>
      <c r="VA210" s="0"/>
      <c r="VB210" s="0"/>
      <c r="VC210" s="0"/>
      <c r="VD210" s="0"/>
      <c r="VE210" s="0"/>
      <c r="VF210" s="0"/>
      <c r="VG210" s="0"/>
      <c r="VH210" s="0"/>
      <c r="VI210" s="0"/>
      <c r="VJ210" s="0"/>
      <c r="VK210" s="0"/>
      <c r="VL210" s="0"/>
      <c r="VM210" s="0"/>
      <c r="VN210" s="0"/>
      <c r="VO210" s="0"/>
      <c r="VP210" s="0"/>
      <c r="VQ210" s="0"/>
      <c r="VR210" s="0"/>
      <c r="VS210" s="0"/>
      <c r="VT210" s="0"/>
      <c r="VU210" s="0"/>
      <c r="VV210" s="0"/>
      <c r="VW210" s="0"/>
      <c r="VX210" s="0"/>
      <c r="VY210" s="0"/>
      <c r="VZ210" s="0"/>
      <c r="WA210" s="0"/>
      <c r="WB210" s="0"/>
      <c r="WC210" s="0"/>
      <c r="WD210" s="0"/>
      <c r="WE210" s="0"/>
      <c r="WF210" s="0"/>
      <c r="WG210" s="0"/>
      <c r="WH210" s="0"/>
      <c r="WI210" s="0"/>
      <c r="WJ210" s="0"/>
      <c r="WK210" s="0"/>
      <c r="WL210" s="0"/>
      <c r="WM210" s="0"/>
      <c r="WN210" s="0"/>
      <c r="WO210" s="0"/>
      <c r="WP210" s="0"/>
      <c r="WQ210" s="0"/>
      <c r="WR210" s="0"/>
      <c r="WS210" s="0"/>
      <c r="WT210" s="0"/>
      <c r="WU210" s="0"/>
      <c r="WV210" s="0"/>
      <c r="WW210" s="0"/>
      <c r="WX210" s="0"/>
      <c r="WY210" s="0"/>
      <c r="WZ210" s="0"/>
      <c r="XA210" s="0"/>
      <c r="XB210" s="0"/>
      <c r="XC210" s="0"/>
      <c r="XD210" s="0"/>
      <c r="XE210" s="0"/>
      <c r="XF210" s="0"/>
      <c r="XG210" s="0"/>
      <c r="XH210" s="0"/>
      <c r="XI210" s="0"/>
      <c r="XJ210" s="0"/>
      <c r="XK210" s="0"/>
      <c r="XL210" s="0"/>
      <c r="XM210" s="0"/>
      <c r="XN210" s="0"/>
      <c r="XO210" s="0"/>
      <c r="XP210" s="0"/>
      <c r="XQ210" s="0"/>
      <c r="XR210" s="0"/>
      <c r="XS210" s="0"/>
      <c r="XT210" s="0"/>
      <c r="XU210" s="0"/>
      <c r="XV210" s="0"/>
      <c r="XW210" s="0"/>
      <c r="XX210" s="0"/>
      <c r="XY210" s="0"/>
      <c r="XZ210" s="0"/>
      <c r="YA210" s="0"/>
      <c r="YB210" s="0"/>
      <c r="YC210" s="0"/>
      <c r="YD210" s="0"/>
      <c r="YE210" s="0"/>
      <c r="YF210" s="0"/>
      <c r="YG210" s="0"/>
      <c r="YH210" s="0"/>
      <c r="YI210" s="0"/>
      <c r="YJ210" s="0"/>
      <c r="YK210" s="0"/>
      <c r="YL210" s="0"/>
      <c r="YM210" s="0"/>
      <c r="YN210" s="0"/>
      <c r="YO210" s="0"/>
      <c r="YP210" s="0"/>
      <c r="YQ210" s="0"/>
      <c r="YR210" s="0"/>
      <c r="YS210" s="0"/>
      <c r="YT210" s="0"/>
      <c r="YU210" s="0"/>
      <c r="YV210" s="0"/>
      <c r="YW210" s="0"/>
      <c r="YX210" s="0"/>
      <c r="YY210" s="0"/>
      <c r="YZ210" s="0"/>
      <c r="ZA210" s="0"/>
      <c r="ZB210" s="0"/>
      <c r="ZC210" s="0"/>
      <c r="ZD210" s="0"/>
      <c r="ZE210" s="0"/>
      <c r="ZF210" s="0"/>
      <c r="ZG210" s="0"/>
      <c r="ZH210" s="0"/>
      <c r="ZI210" s="0"/>
      <c r="ZJ210" s="0"/>
      <c r="ZK210" s="0"/>
      <c r="ZL210" s="0"/>
      <c r="ZM210" s="0"/>
      <c r="ZN210" s="0"/>
      <c r="ZO210" s="0"/>
      <c r="ZP210" s="0"/>
      <c r="ZQ210" s="0"/>
      <c r="ZR210" s="0"/>
      <c r="ZS210" s="0"/>
      <c r="ZT210" s="0"/>
      <c r="ZU210" s="0"/>
      <c r="ZV210" s="0"/>
      <c r="ZW210" s="0"/>
      <c r="ZX210" s="0"/>
      <c r="ZY210" s="0"/>
      <c r="ZZ210" s="0"/>
      <c r="AAA210" s="0"/>
      <c r="AAB210" s="0"/>
      <c r="AAC210" s="0"/>
      <c r="AAD210" s="0"/>
      <c r="AAE210" s="0"/>
      <c r="AAF210" s="0"/>
      <c r="AAG210" s="0"/>
      <c r="AAH210" s="0"/>
      <c r="AAI210" s="0"/>
      <c r="AAJ210" s="0"/>
      <c r="AAK210" s="0"/>
      <c r="AAL210" s="0"/>
      <c r="AAM210" s="0"/>
      <c r="AAN210" s="0"/>
      <c r="AAO210" s="0"/>
      <c r="AAP210" s="0"/>
      <c r="AAQ210" s="0"/>
      <c r="AAR210" s="0"/>
      <c r="AAS210" s="0"/>
      <c r="AAT210" s="0"/>
      <c r="AAU210" s="0"/>
      <c r="AAV210" s="0"/>
      <c r="AAW210" s="0"/>
      <c r="AAX210" s="0"/>
      <c r="AAY210" s="0"/>
      <c r="AAZ210" s="0"/>
      <c r="ABA210" s="0"/>
      <c r="ABB210" s="0"/>
      <c r="ABC210" s="0"/>
      <c r="ABD210" s="0"/>
      <c r="ABE210" s="0"/>
      <c r="ABF210" s="0"/>
      <c r="ABG210" s="0"/>
      <c r="ABH210" s="0"/>
      <c r="ABI210" s="0"/>
      <c r="ABJ210" s="0"/>
      <c r="ABK210" s="0"/>
      <c r="ABL210" s="0"/>
      <c r="ABM210" s="0"/>
      <c r="ABN210" s="0"/>
      <c r="ABO210" s="0"/>
      <c r="ABP210" s="0"/>
      <c r="ABQ210" s="0"/>
      <c r="ABR210" s="0"/>
      <c r="ABS210" s="0"/>
      <c r="ABT210" s="0"/>
      <c r="ABU210" s="0"/>
      <c r="ABV210" s="0"/>
      <c r="ABW210" s="0"/>
      <c r="ABX210" s="0"/>
      <c r="ABY210" s="0"/>
      <c r="ABZ210" s="0"/>
      <c r="ACA210" s="0"/>
      <c r="ACB210" s="0"/>
      <c r="ACC210" s="0"/>
      <c r="ACD210" s="0"/>
      <c r="ACE210" s="0"/>
      <c r="ACF210" s="0"/>
      <c r="ACG210" s="0"/>
      <c r="ACH210" s="0"/>
      <c r="ACI210" s="0"/>
      <c r="ACJ210" s="0"/>
      <c r="ACK210" s="0"/>
      <c r="ACL210" s="0"/>
      <c r="ACM210" s="0"/>
      <c r="ACN210" s="0"/>
      <c r="ACO210" s="0"/>
      <c r="ACP210" s="0"/>
      <c r="ACQ210" s="0"/>
      <c r="ACR210" s="0"/>
      <c r="ACS210" s="0"/>
      <c r="ACT210" s="0"/>
      <c r="ACU210" s="0"/>
      <c r="ACV210" s="0"/>
      <c r="ACW210" s="0"/>
      <c r="ACX210" s="0"/>
      <c r="ACY210" s="0"/>
      <c r="ACZ210" s="0"/>
      <c r="ADA210" s="0"/>
      <c r="ADB210" s="0"/>
      <c r="ADC210" s="0"/>
      <c r="ADD210" s="0"/>
      <c r="ADE210" s="0"/>
      <c r="ADF210" s="0"/>
      <c r="ADG210" s="0"/>
      <c r="ADH210" s="0"/>
      <c r="ADI210" s="0"/>
      <c r="ADJ210" s="0"/>
      <c r="ADK210" s="0"/>
      <c r="ADL210" s="0"/>
      <c r="ADM210" s="0"/>
      <c r="ADN210" s="0"/>
      <c r="ADO210" s="0"/>
      <c r="ADP210" s="0"/>
      <c r="ADQ210" s="0"/>
      <c r="ADR210" s="0"/>
      <c r="ADS210" s="0"/>
      <c r="ADT210" s="0"/>
      <c r="ADU210" s="0"/>
      <c r="ADV210" s="0"/>
      <c r="ADW210" s="0"/>
      <c r="ADX210" s="0"/>
      <c r="ADY210" s="0"/>
      <c r="ADZ210" s="0"/>
      <c r="AEA210" s="0"/>
      <c r="AEB210" s="0"/>
      <c r="AEC210" s="0"/>
      <c r="AED210" s="0"/>
      <c r="AEE210" s="0"/>
      <c r="AEF210" s="0"/>
      <c r="AEG210" s="0"/>
      <c r="AEH210" s="0"/>
      <c r="AEI210" s="0"/>
      <c r="AEJ210" s="0"/>
      <c r="AEK210" s="0"/>
      <c r="AEL210" s="0"/>
      <c r="AEM210" s="0"/>
      <c r="AEN210" s="0"/>
      <c r="AEO210" s="0"/>
      <c r="AEP210" s="0"/>
      <c r="AEQ210" s="0"/>
      <c r="AER210" s="0"/>
      <c r="AES210" s="0"/>
      <c r="AET210" s="0"/>
      <c r="AEU210" s="0"/>
      <c r="AEV210" s="0"/>
      <c r="AEW210" s="0"/>
      <c r="AEX210" s="0"/>
      <c r="AEY210" s="0"/>
      <c r="AEZ210" s="0"/>
      <c r="AFA210" s="0"/>
      <c r="AFB210" s="0"/>
      <c r="AFC210" s="0"/>
      <c r="AFD210" s="0"/>
      <c r="AFE210" s="0"/>
      <c r="AFF210" s="0"/>
      <c r="AFG210" s="0"/>
      <c r="AFH210" s="0"/>
      <c r="AFI210" s="0"/>
      <c r="AFJ210" s="0"/>
      <c r="AFK210" s="0"/>
      <c r="AFL210" s="0"/>
      <c r="AFM210" s="0"/>
      <c r="AFN210" s="0"/>
      <c r="AFO210" s="0"/>
      <c r="AFP210" s="0"/>
      <c r="AFQ210" s="0"/>
      <c r="AFR210" s="0"/>
      <c r="AFS210" s="0"/>
      <c r="AFT210" s="0"/>
      <c r="AFU210" s="0"/>
      <c r="AFV210" s="0"/>
      <c r="AFW210" s="0"/>
      <c r="AFX210" s="0"/>
      <c r="AFY210" s="0"/>
      <c r="AFZ210" s="0"/>
      <c r="AGA210" s="0"/>
      <c r="AGB210" s="0"/>
      <c r="AGC210" s="0"/>
      <c r="AGD210" s="0"/>
      <c r="AGE210" s="0"/>
      <c r="AGF210" s="0"/>
      <c r="AGG210" s="0"/>
      <c r="AGH210" s="0"/>
      <c r="AGI210" s="0"/>
      <c r="AGJ210" s="0"/>
      <c r="AGK210" s="0"/>
      <c r="AGL210" s="0"/>
      <c r="AGM210" s="0"/>
      <c r="AGN210" s="0"/>
      <c r="AGO210" s="0"/>
      <c r="AGP210" s="0"/>
      <c r="AGQ210" s="0"/>
      <c r="AGR210" s="0"/>
      <c r="AGS210" s="0"/>
      <c r="AGT210" s="0"/>
      <c r="AGU210" s="0"/>
      <c r="AGV210" s="0"/>
      <c r="AGW210" s="0"/>
      <c r="AGX210" s="0"/>
      <c r="AGY210" s="0"/>
      <c r="AGZ210" s="0"/>
      <c r="AHA210" s="0"/>
      <c r="AHB210" s="0"/>
      <c r="AHC210" s="0"/>
      <c r="AHD210" s="0"/>
      <c r="AHE210" s="0"/>
      <c r="AHF210" s="0"/>
      <c r="AHG210" s="0"/>
      <c r="AHH210" s="0"/>
      <c r="AHI210" s="0"/>
      <c r="AHJ210" s="0"/>
      <c r="AHK210" s="0"/>
      <c r="AHL210" s="0"/>
      <c r="AHM210" s="0"/>
      <c r="AHN210" s="0"/>
      <c r="AHO210" s="0"/>
      <c r="AHP210" s="0"/>
      <c r="AHQ210" s="0"/>
      <c r="AHR210" s="0"/>
      <c r="AHS210" s="0"/>
      <c r="AHT210" s="0"/>
      <c r="AHU210" s="0"/>
      <c r="AHV210" s="0"/>
      <c r="AHW210" s="0"/>
      <c r="AHX210" s="0"/>
      <c r="AHY210" s="0"/>
      <c r="AHZ210" s="0"/>
      <c r="AIA210" s="0"/>
      <c r="AIB210" s="0"/>
      <c r="AIC210" s="0"/>
      <c r="AID210" s="0"/>
      <c r="AIE210" s="0"/>
      <c r="AIF210" s="0"/>
      <c r="AIG210" s="0"/>
      <c r="AIH210" s="0"/>
      <c r="AII210" s="0"/>
      <c r="AIJ210" s="0"/>
      <c r="AIK210" s="0"/>
      <c r="AIL210" s="0"/>
      <c r="AIM210" s="0"/>
      <c r="AIN210" s="0"/>
      <c r="AIO210" s="0"/>
      <c r="AIP210" s="0"/>
      <c r="AIQ210" s="0"/>
      <c r="AIR210" s="0"/>
      <c r="AIS210" s="0"/>
      <c r="AIT210" s="0"/>
      <c r="AIU210" s="0"/>
      <c r="AIV210" s="0"/>
      <c r="AIW210" s="0"/>
      <c r="AIX210" s="0"/>
      <c r="AIY210" s="0"/>
      <c r="AIZ210" s="0"/>
      <c r="AJA210" s="0"/>
      <c r="AJB210" s="0"/>
      <c r="AJC210" s="0"/>
      <c r="AJD210" s="0"/>
      <c r="AJE210" s="0"/>
      <c r="AJF210" s="0"/>
      <c r="AJG210" s="0"/>
      <c r="AJH210" s="0"/>
      <c r="AJI210" s="0"/>
      <c r="AJJ210" s="0"/>
      <c r="AJK210" s="0"/>
      <c r="AJL210" s="0"/>
      <c r="AJM210" s="0"/>
      <c r="AJN210" s="0"/>
      <c r="AJO210" s="0"/>
      <c r="AJP210" s="0"/>
      <c r="AJQ210" s="0"/>
      <c r="AJR210" s="0"/>
      <c r="AJS210" s="0"/>
      <c r="AJT210" s="0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customFormat="false" ht="18.6" hidden="false" customHeight="true" outlineLevel="0" collapsed="false">
      <c r="A211" s="43" t="s">
        <v>568</v>
      </c>
      <c r="B211" s="43" t="s">
        <v>569</v>
      </c>
      <c r="C211" s="65" t="s">
        <v>164</v>
      </c>
      <c r="D211" s="65"/>
      <c r="E211" s="43" t="s">
        <v>183</v>
      </c>
      <c r="F211" s="43" t="s">
        <v>134</v>
      </c>
      <c r="G211" s="43"/>
      <c r="H211" s="43"/>
      <c r="I211" s="43" t="s">
        <v>146</v>
      </c>
      <c r="J211" s="43"/>
      <c r="K211" s="43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 s="0"/>
      <c r="HG211" s="0"/>
      <c r="HH211" s="0"/>
      <c r="HI211" s="0"/>
      <c r="HJ211" s="0"/>
      <c r="HK211" s="0"/>
      <c r="HL211" s="0"/>
      <c r="HM211" s="0"/>
      <c r="HN211" s="0"/>
      <c r="HO211" s="0"/>
      <c r="HP211" s="0"/>
      <c r="HQ211" s="0"/>
      <c r="HR211" s="0"/>
      <c r="HS211" s="0"/>
      <c r="HT211" s="0"/>
      <c r="HU211" s="0"/>
      <c r="HV211" s="0"/>
      <c r="HW211" s="0"/>
      <c r="HX211" s="0"/>
      <c r="HY211" s="0"/>
      <c r="HZ211" s="0"/>
      <c r="IA211" s="0"/>
      <c r="IB211" s="0"/>
      <c r="IC211" s="0"/>
      <c r="ID211" s="0"/>
      <c r="IE211" s="0"/>
      <c r="IF211" s="0"/>
      <c r="IG211" s="0"/>
      <c r="IH211" s="0"/>
      <c r="II211" s="0"/>
      <c r="IJ211" s="0"/>
      <c r="IK211" s="0"/>
      <c r="IL211" s="0"/>
      <c r="IM211" s="0"/>
      <c r="IN211" s="0"/>
      <c r="IO211" s="0"/>
      <c r="IP211" s="0"/>
      <c r="IQ211" s="0"/>
      <c r="IR211" s="0"/>
      <c r="IS211" s="0"/>
      <c r="IT211" s="0"/>
      <c r="IU211" s="0"/>
      <c r="IV211" s="0"/>
      <c r="IW211" s="0"/>
      <c r="IX211" s="0"/>
      <c r="IY211" s="0"/>
      <c r="IZ211" s="0"/>
      <c r="JA211" s="0"/>
      <c r="JB211" s="0"/>
      <c r="JC211" s="0"/>
      <c r="JD211" s="0"/>
      <c r="JE211" s="0"/>
      <c r="JF211" s="0"/>
      <c r="JG211" s="0"/>
      <c r="JH211" s="0"/>
      <c r="JI211" s="0"/>
      <c r="JJ211" s="0"/>
      <c r="JK211" s="0"/>
      <c r="JL211" s="0"/>
      <c r="JM211" s="0"/>
      <c r="JN211" s="0"/>
      <c r="JO211" s="0"/>
      <c r="JP211" s="0"/>
      <c r="JQ211" s="0"/>
      <c r="JR211" s="0"/>
      <c r="JS211" s="0"/>
      <c r="JT211" s="0"/>
      <c r="JU211" s="0"/>
      <c r="JV211" s="0"/>
      <c r="JW211" s="0"/>
      <c r="JX211" s="0"/>
      <c r="JY211" s="0"/>
      <c r="JZ211" s="0"/>
      <c r="KA211" s="0"/>
      <c r="KB211" s="0"/>
      <c r="KC211" s="0"/>
      <c r="KD211" s="0"/>
      <c r="KE211" s="0"/>
      <c r="KF211" s="0"/>
      <c r="KG211" s="0"/>
      <c r="KH211" s="0"/>
      <c r="KI211" s="0"/>
      <c r="KJ211" s="0"/>
      <c r="KK211" s="0"/>
      <c r="KL211" s="0"/>
      <c r="KM211" s="0"/>
      <c r="KN211" s="0"/>
      <c r="KO211" s="0"/>
      <c r="KP211" s="0"/>
      <c r="KQ211" s="0"/>
      <c r="KR211" s="0"/>
      <c r="KS211" s="0"/>
      <c r="KT211" s="0"/>
      <c r="KU211" s="0"/>
      <c r="KV211" s="0"/>
      <c r="KW211" s="0"/>
      <c r="KX211" s="0"/>
      <c r="KY211" s="0"/>
      <c r="KZ211" s="0"/>
      <c r="LA211" s="0"/>
      <c r="LB211" s="0"/>
      <c r="LC211" s="0"/>
      <c r="LD211" s="0"/>
      <c r="LE211" s="0"/>
      <c r="LF211" s="0"/>
      <c r="LG211" s="0"/>
      <c r="LH211" s="0"/>
      <c r="LI211" s="0"/>
      <c r="LJ211" s="0"/>
      <c r="LK211" s="0"/>
      <c r="LL211" s="0"/>
      <c r="LM211" s="0"/>
      <c r="LN211" s="0"/>
      <c r="LO211" s="0"/>
      <c r="LP211" s="0"/>
      <c r="LQ211" s="0"/>
      <c r="LR211" s="0"/>
      <c r="LS211" s="0"/>
      <c r="LT211" s="0"/>
      <c r="LU211" s="0"/>
      <c r="LV211" s="0"/>
      <c r="LW211" s="0"/>
      <c r="LX211" s="0"/>
      <c r="LY211" s="0"/>
      <c r="LZ211" s="0"/>
      <c r="MA211" s="0"/>
      <c r="MB211" s="0"/>
      <c r="MC211" s="0"/>
      <c r="MD211" s="0"/>
      <c r="ME211" s="0"/>
      <c r="MF211" s="0"/>
      <c r="MG211" s="0"/>
      <c r="MH211" s="0"/>
      <c r="MI211" s="0"/>
      <c r="MJ211" s="0"/>
      <c r="MK211" s="0"/>
      <c r="ML211" s="0"/>
      <c r="MM211" s="0"/>
      <c r="MN211" s="0"/>
      <c r="MO211" s="0"/>
      <c r="MP211" s="0"/>
      <c r="MQ211" s="0"/>
      <c r="MR211" s="0"/>
      <c r="MS211" s="0"/>
      <c r="MT211" s="0"/>
      <c r="MU211" s="0"/>
      <c r="MV211" s="0"/>
      <c r="MW211" s="0"/>
      <c r="MX211" s="0"/>
      <c r="MY211" s="0"/>
      <c r="MZ211" s="0"/>
      <c r="NA211" s="0"/>
      <c r="NB211" s="0"/>
      <c r="NC211" s="0"/>
      <c r="ND211" s="0"/>
      <c r="NE211" s="0"/>
      <c r="NF211" s="0"/>
      <c r="NG211" s="0"/>
      <c r="NH211" s="0"/>
      <c r="NI211" s="0"/>
      <c r="NJ211" s="0"/>
      <c r="NK211" s="0"/>
      <c r="NL211" s="0"/>
      <c r="NM211" s="0"/>
      <c r="NN211" s="0"/>
      <c r="NO211" s="0"/>
      <c r="NP211" s="0"/>
      <c r="NQ211" s="0"/>
      <c r="NR211" s="0"/>
      <c r="NS211" s="0"/>
      <c r="NT211" s="0"/>
      <c r="NU211" s="0"/>
      <c r="NV211" s="0"/>
      <c r="NW211" s="0"/>
      <c r="NX211" s="0"/>
      <c r="NY211" s="0"/>
      <c r="NZ211" s="0"/>
      <c r="OA211" s="0"/>
      <c r="OB211" s="0"/>
      <c r="OC211" s="0"/>
      <c r="OD211" s="0"/>
      <c r="OE211" s="0"/>
      <c r="OF211" s="0"/>
      <c r="OG211" s="0"/>
      <c r="OH211" s="0"/>
      <c r="OI211" s="0"/>
      <c r="OJ211" s="0"/>
      <c r="OK211" s="0"/>
      <c r="OL211" s="0"/>
      <c r="OM211" s="0"/>
      <c r="ON211" s="0"/>
      <c r="OO211" s="0"/>
      <c r="OP211" s="0"/>
      <c r="OQ211" s="0"/>
      <c r="OR211" s="0"/>
      <c r="OS211" s="0"/>
      <c r="OT211" s="0"/>
      <c r="OU211" s="0"/>
      <c r="OV211" s="0"/>
      <c r="OW211" s="0"/>
      <c r="OX211" s="0"/>
      <c r="OY211" s="0"/>
      <c r="OZ211" s="0"/>
      <c r="PA211" s="0"/>
      <c r="PB211" s="0"/>
      <c r="PC211" s="0"/>
      <c r="PD211" s="0"/>
      <c r="PE211" s="0"/>
      <c r="PF211" s="0"/>
      <c r="PG211" s="0"/>
      <c r="PH211" s="0"/>
      <c r="PI211" s="0"/>
      <c r="PJ211" s="0"/>
      <c r="PK211" s="0"/>
      <c r="PL211" s="0"/>
      <c r="PM211" s="0"/>
      <c r="PN211" s="0"/>
      <c r="PO211" s="0"/>
      <c r="PP211" s="0"/>
      <c r="PQ211" s="0"/>
      <c r="PR211" s="0"/>
      <c r="PS211" s="0"/>
      <c r="PT211" s="0"/>
      <c r="PU211" s="0"/>
      <c r="PV211" s="0"/>
      <c r="PW211" s="0"/>
      <c r="PX211" s="0"/>
      <c r="PY211" s="0"/>
      <c r="PZ211" s="0"/>
      <c r="QA211" s="0"/>
      <c r="QB211" s="0"/>
      <c r="QC211" s="0"/>
      <c r="QD211" s="0"/>
      <c r="QE211" s="0"/>
      <c r="QF211" s="0"/>
      <c r="QG211" s="0"/>
      <c r="QH211" s="0"/>
      <c r="QI211" s="0"/>
      <c r="QJ211" s="0"/>
      <c r="QK211" s="0"/>
      <c r="QL211" s="0"/>
      <c r="QM211" s="0"/>
      <c r="QN211" s="0"/>
      <c r="QO211" s="0"/>
      <c r="QP211" s="0"/>
      <c r="QQ211" s="0"/>
      <c r="QR211" s="0"/>
      <c r="QS211" s="0"/>
      <c r="QT211" s="0"/>
      <c r="QU211" s="0"/>
      <c r="QV211" s="0"/>
      <c r="QW211" s="0"/>
      <c r="QX211" s="0"/>
      <c r="QY211" s="0"/>
      <c r="QZ211" s="0"/>
      <c r="RA211" s="0"/>
      <c r="RB211" s="0"/>
      <c r="RC211" s="0"/>
      <c r="RD211" s="0"/>
      <c r="RE211" s="0"/>
      <c r="RF211" s="0"/>
      <c r="RG211" s="0"/>
      <c r="RH211" s="0"/>
      <c r="RI211" s="0"/>
      <c r="RJ211" s="0"/>
      <c r="RK211" s="0"/>
      <c r="RL211" s="0"/>
      <c r="RM211" s="0"/>
      <c r="RN211" s="0"/>
      <c r="RO211" s="0"/>
      <c r="RP211" s="0"/>
      <c r="RQ211" s="0"/>
      <c r="RR211" s="0"/>
      <c r="RS211" s="0"/>
      <c r="RT211" s="0"/>
      <c r="RU211" s="0"/>
      <c r="RV211" s="0"/>
      <c r="RW211" s="0"/>
      <c r="RX211" s="0"/>
      <c r="RY211" s="0"/>
      <c r="RZ211" s="0"/>
      <c r="SA211" s="0"/>
      <c r="SB211" s="0"/>
      <c r="SC211" s="0"/>
      <c r="SD211" s="0"/>
      <c r="SE211" s="0"/>
      <c r="SF211" s="0"/>
      <c r="SG211" s="0"/>
      <c r="SH211" s="0"/>
      <c r="SI211" s="0"/>
      <c r="SJ211" s="0"/>
      <c r="SK211" s="0"/>
      <c r="SL211" s="0"/>
      <c r="SM211" s="0"/>
      <c r="SN211" s="0"/>
      <c r="SO211" s="0"/>
      <c r="SP211" s="0"/>
      <c r="SQ211" s="0"/>
      <c r="SR211" s="0"/>
      <c r="SS211" s="0"/>
      <c r="ST211" s="0"/>
      <c r="SU211" s="0"/>
      <c r="SV211" s="0"/>
      <c r="SW211" s="0"/>
      <c r="SX211" s="0"/>
      <c r="SY211" s="0"/>
      <c r="SZ211" s="0"/>
      <c r="TA211" s="0"/>
      <c r="TB211" s="0"/>
      <c r="TC211" s="0"/>
      <c r="TD211" s="0"/>
      <c r="TE211" s="0"/>
      <c r="TF211" s="0"/>
      <c r="TG211" s="0"/>
      <c r="TH211" s="0"/>
      <c r="TI211" s="0"/>
      <c r="TJ211" s="0"/>
      <c r="TK211" s="0"/>
      <c r="TL211" s="0"/>
      <c r="TM211" s="0"/>
      <c r="TN211" s="0"/>
      <c r="TO211" s="0"/>
      <c r="TP211" s="0"/>
      <c r="TQ211" s="0"/>
      <c r="TR211" s="0"/>
      <c r="TS211" s="0"/>
      <c r="TT211" s="0"/>
      <c r="TU211" s="0"/>
      <c r="TV211" s="0"/>
      <c r="TW211" s="0"/>
      <c r="TX211" s="0"/>
      <c r="TY211" s="0"/>
      <c r="TZ211" s="0"/>
      <c r="UA211" s="0"/>
      <c r="UB211" s="0"/>
      <c r="UC211" s="0"/>
      <c r="UD211" s="0"/>
      <c r="UE211" s="0"/>
      <c r="UF211" s="0"/>
      <c r="UG211" s="0"/>
      <c r="UH211" s="0"/>
      <c r="UI211" s="0"/>
      <c r="UJ211" s="0"/>
      <c r="UK211" s="0"/>
      <c r="UL211" s="0"/>
      <c r="UM211" s="0"/>
      <c r="UN211" s="0"/>
      <c r="UO211" s="0"/>
      <c r="UP211" s="0"/>
      <c r="UQ211" s="0"/>
      <c r="UR211" s="0"/>
      <c r="US211" s="0"/>
      <c r="UT211" s="0"/>
      <c r="UU211" s="0"/>
      <c r="UV211" s="0"/>
      <c r="UW211" s="0"/>
      <c r="UX211" s="0"/>
      <c r="UY211" s="0"/>
      <c r="UZ211" s="0"/>
      <c r="VA211" s="0"/>
      <c r="VB211" s="0"/>
      <c r="VC211" s="0"/>
      <c r="VD211" s="0"/>
      <c r="VE211" s="0"/>
      <c r="VF211" s="0"/>
      <c r="VG211" s="0"/>
      <c r="VH211" s="0"/>
      <c r="VI211" s="0"/>
      <c r="VJ211" s="0"/>
      <c r="VK211" s="0"/>
      <c r="VL211" s="0"/>
      <c r="VM211" s="0"/>
      <c r="VN211" s="0"/>
      <c r="VO211" s="0"/>
      <c r="VP211" s="0"/>
      <c r="VQ211" s="0"/>
      <c r="VR211" s="0"/>
      <c r="VS211" s="0"/>
      <c r="VT211" s="0"/>
      <c r="VU211" s="0"/>
      <c r="VV211" s="0"/>
      <c r="VW211" s="0"/>
      <c r="VX211" s="0"/>
      <c r="VY211" s="0"/>
      <c r="VZ211" s="0"/>
      <c r="WA211" s="0"/>
      <c r="WB211" s="0"/>
      <c r="WC211" s="0"/>
      <c r="WD211" s="0"/>
      <c r="WE211" s="0"/>
      <c r="WF211" s="0"/>
      <c r="WG211" s="0"/>
      <c r="WH211" s="0"/>
      <c r="WI211" s="0"/>
      <c r="WJ211" s="0"/>
      <c r="WK211" s="0"/>
      <c r="WL211" s="0"/>
      <c r="WM211" s="0"/>
      <c r="WN211" s="0"/>
      <c r="WO211" s="0"/>
      <c r="WP211" s="0"/>
      <c r="WQ211" s="0"/>
      <c r="WR211" s="0"/>
      <c r="WS211" s="0"/>
      <c r="WT211" s="0"/>
      <c r="WU211" s="0"/>
      <c r="WV211" s="0"/>
      <c r="WW211" s="0"/>
      <c r="WX211" s="0"/>
      <c r="WY211" s="0"/>
      <c r="WZ211" s="0"/>
      <c r="XA211" s="0"/>
      <c r="XB211" s="0"/>
      <c r="XC211" s="0"/>
      <c r="XD211" s="0"/>
      <c r="XE211" s="0"/>
      <c r="XF211" s="0"/>
      <c r="XG211" s="0"/>
      <c r="XH211" s="0"/>
      <c r="XI211" s="0"/>
      <c r="XJ211" s="0"/>
      <c r="XK211" s="0"/>
      <c r="XL211" s="0"/>
      <c r="XM211" s="0"/>
      <c r="XN211" s="0"/>
      <c r="XO211" s="0"/>
      <c r="XP211" s="0"/>
      <c r="XQ211" s="0"/>
      <c r="XR211" s="0"/>
      <c r="XS211" s="0"/>
      <c r="XT211" s="0"/>
      <c r="XU211" s="0"/>
      <c r="XV211" s="0"/>
      <c r="XW211" s="0"/>
      <c r="XX211" s="0"/>
      <c r="XY211" s="0"/>
      <c r="XZ211" s="0"/>
      <c r="YA211" s="0"/>
      <c r="YB211" s="0"/>
      <c r="YC211" s="0"/>
      <c r="YD211" s="0"/>
      <c r="YE211" s="0"/>
      <c r="YF211" s="0"/>
      <c r="YG211" s="0"/>
      <c r="YH211" s="0"/>
      <c r="YI211" s="0"/>
      <c r="YJ211" s="0"/>
      <c r="YK211" s="0"/>
      <c r="YL211" s="0"/>
      <c r="YM211" s="0"/>
      <c r="YN211" s="0"/>
      <c r="YO211" s="0"/>
      <c r="YP211" s="0"/>
      <c r="YQ211" s="0"/>
      <c r="YR211" s="0"/>
      <c r="YS211" s="0"/>
      <c r="YT211" s="0"/>
      <c r="YU211" s="0"/>
      <c r="YV211" s="0"/>
      <c r="YW211" s="0"/>
      <c r="YX211" s="0"/>
      <c r="YY211" s="0"/>
      <c r="YZ211" s="0"/>
      <c r="ZA211" s="0"/>
      <c r="ZB211" s="0"/>
      <c r="ZC211" s="0"/>
      <c r="ZD211" s="0"/>
      <c r="ZE211" s="0"/>
      <c r="ZF211" s="0"/>
      <c r="ZG211" s="0"/>
      <c r="ZH211" s="0"/>
      <c r="ZI211" s="0"/>
      <c r="ZJ211" s="0"/>
      <c r="ZK211" s="0"/>
      <c r="ZL211" s="0"/>
      <c r="ZM211" s="0"/>
      <c r="ZN211" s="0"/>
      <c r="ZO211" s="0"/>
      <c r="ZP211" s="0"/>
      <c r="ZQ211" s="0"/>
      <c r="ZR211" s="0"/>
      <c r="ZS211" s="0"/>
      <c r="ZT211" s="0"/>
      <c r="ZU211" s="0"/>
      <c r="ZV211" s="0"/>
      <c r="ZW211" s="0"/>
      <c r="ZX211" s="0"/>
      <c r="ZY211" s="0"/>
      <c r="ZZ211" s="0"/>
      <c r="AAA211" s="0"/>
      <c r="AAB211" s="0"/>
      <c r="AAC211" s="0"/>
      <c r="AAD211" s="0"/>
      <c r="AAE211" s="0"/>
      <c r="AAF211" s="0"/>
      <c r="AAG211" s="0"/>
      <c r="AAH211" s="0"/>
      <c r="AAI211" s="0"/>
      <c r="AAJ211" s="0"/>
      <c r="AAK211" s="0"/>
      <c r="AAL211" s="0"/>
      <c r="AAM211" s="0"/>
      <c r="AAN211" s="0"/>
      <c r="AAO211" s="0"/>
      <c r="AAP211" s="0"/>
      <c r="AAQ211" s="0"/>
      <c r="AAR211" s="0"/>
      <c r="AAS211" s="0"/>
      <c r="AAT211" s="0"/>
      <c r="AAU211" s="0"/>
      <c r="AAV211" s="0"/>
      <c r="AAW211" s="0"/>
      <c r="AAX211" s="0"/>
      <c r="AAY211" s="0"/>
      <c r="AAZ211" s="0"/>
      <c r="ABA211" s="0"/>
      <c r="ABB211" s="0"/>
      <c r="ABC211" s="0"/>
      <c r="ABD211" s="0"/>
      <c r="ABE211" s="0"/>
      <c r="ABF211" s="0"/>
      <c r="ABG211" s="0"/>
      <c r="ABH211" s="0"/>
      <c r="ABI211" s="0"/>
      <c r="ABJ211" s="0"/>
      <c r="ABK211" s="0"/>
      <c r="ABL211" s="0"/>
      <c r="ABM211" s="0"/>
      <c r="ABN211" s="0"/>
      <c r="ABO211" s="0"/>
      <c r="ABP211" s="0"/>
      <c r="ABQ211" s="0"/>
      <c r="ABR211" s="0"/>
      <c r="ABS211" s="0"/>
      <c r="ABT211" s="0"/>
      <c r="ABU211" s="0"/>
      <c r="ABV211" s="0"/>
      <c r="ABW211" s="0"/>
      <c r="ABX211" s="0"/>
      <c r="ABY211" s="0"/>
      <c r="ABZ211" s="0"/>
      <c r="ACA211" s="0"/>
      <c r="ACB211" s="0"/>
      <c r="ACC211" s="0"/>
      <c r="ACD211" s="0"/>
      <c r="ACE211" s="0"/>
      <c r="ACF211" s="0"/>
      <c r="ACG211" s="0"/>
      <c r="ACH211" s="0"/>
      <c r="ACI211" s="0"/>
      <c r="ACJ211" s="0"/>
      <c r="ACK211" s="0"/>
      <c r="ACL211" s="0"/>
      <c r="ACM211" s="0"/>
      <c r="ACN211" s="0"/>
      <c r="ACO211" s="0"/>
      <c r="ACP211" s="0"/>
      <c r="ACQ211" s="0"/>
      <c r="ACR211" s="0"/>
      <c r="ACS211" s="0"/>
      <c r="ACT211" s="0"/>
      <c r="ACU211" s="0"/>
      <c r="ACV211" s="0"/>
      <c r="ACW211" s="0"/>
      <c r="ACX211" s="0"/>
      <c r="ACY211" s="0"/>
      <c r="ACZ211" s="0"/>
      <c r="ADA211" s="0"/>
      <c r="ADB211" s="0"/>
      <c r="ADC211" s="0"/>
      <c r="ADD211" s="0"/>
      <c r="ADE211" s="0"/>
      <c r="ADF211" s="0"/>
      <c r="ADG211" s="0"/>
      <c r="ADH211" s="0"/>
      <c r="ADI211" s="0"/>
      <c r="ADJ211" s="0"/>
      <c r="ADK211" s="0"/>
      <c r="ADL211" s="0"/>
      <c r="ADM211" s="0"/>
      <c r="ADN211" s="0"/>
      <c r="ADO211" s="0"/>
      <c r="ADP211" s="0"/>
      <c r="ADQ211" s="0"/>
      <c r="ADR211" s="0"/>
      <c r="ADS211" s="0"/>
      <c r="ADT211" s="0"/>
      <c r="ADU211" s="0"/>
      <c r="ADV211" s="0"/>
      <c r="ADW211" s="0"/>
      <c r="ADX211" s="0"/>
      <c r="ADY211" s="0"/>
      <c r="ADZ211" s="0"/>
      <c r="AEA211" s="0"/>
      <c r="AEB211" s="0"/>
      <c r="AEC211" s="0"/>
      <c r="AED211" s="0"/>
      <c r="AEE211" s="0"/>
      <c r="AEF211" s="0"/>
      <c r="AEG211" s="0"/>
      <c r="AEH211" s="0"/>
      <c r="AEI211" s="0"/>
      <c r="AEJ211" s="0"/>
      <c r="AEK211" s="0"/>
      <c r="AEL211" s="0"/>
      <c r="AEM211" s="0"/>
      <c r="AEN211" s="0"/>
      <c r="AEO211" s="0"/>
      <c r="AEP211" s="0"/>
      <c r="AEQ211" s="0"/>
      <c r="AER211" s="0"/>
      <c r="AES211" s="0"/>
      <c r="AET211" s="0"/>
      <c r="AEU211" s="0"/>
      <c r="AEV211" s="0"/>
      <c r="AEW211" s="0"/>
      <c r="AEX211" s="0"/>
      <c r="AEY211" s="0"/>
      <c r="AEZ211" s="0"/>
      <c r="AFA211" s="0"/>
      <c r="AFB211" s="0"/>
      <c r="AFC211" s="0"/>
      <c r="AFD211" s="0"/>
      <c r="AFE211" s="0"/>
      <c r="AFF211" s="0"/>
      <c r="AFG211" s="0"/>
      <c r="AFH211" s="0"/>
      <c r="AFI211" s="0"/>
      <c r="AFJ211" s="0"/>
      <c r="AFK211" s="0"/>
      <c r="AFL211" s="0"/>
      <c r="AFM211" s="0"/>
      <c r="AFN211" s="0"/>
      <c r="AFO211" s="0"/>
      <c r="AFP211" s="0"/>
      <c r="AFQ211" s="0"/>
      <c r="AFR211" s="0"/>
      <c r="AFS211" s="0"/>
      <c r="AFT211" s="0"/>
      <c r="AFU211" s="0"/>
      <c r="AFV211" s="0"/>
      <c r="AFW211" s="0"/>
      <c r="AFX211" s="0"/>
      <c r="AFY211" s="0"/>
      <c r="AFZ211" s="0"/>
      <c r="AGA211" s="0"/>
      <c r="AGB211" s="0"/>
      <c r="AGC211" s="0"/>
      <c r="AGD211" s="0"/>
      <c r="AGE211" s="0"/>
      <c r="AGF211" s="0"/>
      <c r="AGG211" s="0"/>
      <c r="AGH211" s="0"/>
      <c r="AGI211" s="0"/>
      <c r="AGJ211" s="0"/>
      <c r="AGK211" s="0"/>
      <c r="AGL211" s="0"/>
      <c r="AGM211" s="0"/>
      <c r="AGN211" s="0"/>
      <c r="AGO211" s="0"/>
      <c r="AGP211" s="0"/>
      <c r="AGQ211" s="0"/>
      <c r="AGR211" s="0"/>
      <c r="AGS211" s="0"/>
      <c r="AGT211" s="0"/>
      <c r="AGU211" s="0"/>
      <c r="AGV211" s="0"/>
      <c r="AGW211" s="0"/>
      <c r="AGX211" s="0"/>
      <c r="AGY211" s="0"/>
      <c r="AGZ211" s="0"/>
      <c r="AHA211" s="0"/>
      <c r="AHB211" s="0"/>
      <c r="AHC211" s="0"/>
      <c r="AHD211" s="0"/>
      <c r="AHE211" s="0"/>
      <c r="AHF211" s="0"/>
      <c r="AHG211" s="0"/>
      <c r="AHH211" s="0"/>
      <c r="AHI211" s="0"/>
      <c r="AHJ211" s="0"/>
      <c r="AHK211" s="0"/>
      <c r="AHL211" s="0"/>
      <c r="AHM211" s="0"/>
      <c r="AHN211" s="0"/>
      <c r="AHO211" s="0"/>
      <c r="AHP211" s="0"/>
      <c r="AHQ211" s="0"/>
      <c r="AHR211" s="0"/>
      <c r="AHS211" s="0"/>
      <c r="AHT211" s="0"/>
      <c r="AHU211" s="0"/>
      <c r="AHV211" s="0"/>
      <c r="AHW211" s="0"/>
      <c r="AHX211" s="0"/>
      <c r="AHY211" s="0"/>
      <c r="AHZ211" s="0"/>
      <c r="AIA211" s="0"/>
      <c r="AIB211" s="0"/>
      <c r="AIC211" s="0"/>
      <c r="AID211" s="0"/>
      <c r="AIE211" s="0"/>
      <c r="AIF211" s="0"/>
      <c r="AIG211" s="0"/>
      <c r="AIH211" s="0"/>
      <c r="AII211" s="0"/>
      <c r="AIJ211" s="0"/>
      <c r="AIK211" s="0"/>
      <c r="AIL211" s="0"/>
      <c r="AIM211" s="0"/>
      <c r="AIN211" s="0"/>
      <c r="AIO211" s="0"/>
      <c r="AIP211" s="0"/>
      <c r="AIQ211" s="0"/>
      <c r="AIR211" s="0"/>
      <c r="AIS211" s="0"/>
      <c r="AIT211" s="0"/>
      <c r="AIU211" s="0"/>
      <c r="AIV211" s="0"/>
      <c r="AIW211" s="0"/>
      <c r="AIX211" s="0"/>
      <c r="AIY211" s="0"/>
      <c r="AIZ211" s="0"/>
      <c r="AJA211" s="0"/>
      <c r="AJB211" s="0"/>
      <c r="AJC211" s="0"/>
      <c r="AJD211" s="0"/>
      <c r="AJE211" s="0"/>
      <c r="AJF211" s="0"/>
      <c r="AJG211" s="0"/>
      <c r="AJH211" s="0"/>
      <c r="AJI211" s="0"/>
      <c r="AJJ211" s="0"/>
      <c r="AJK211" s="0"/>
      <c r="AJL211" s="0"/>
      <c r="AJM211" s="0"/>
      <c r="AJN211" s="0"/>
      <c r="AJO211" s="0"/>
      <c r="AJP211" s="0"/>
      <c r="AJQ211" s="0"/>
      <c r="AJR211" s="0"/>
      <c r="AJS211" s="0"/>
      <c r="AJT211" s="0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customFormat="false" ht="18.6" hidden="false" customHeight="true" outlineLevel="0" collapsed="false">
      <c r="A212" s="43" t="s">
        <v>570</v>
      </c>
      <c r="B212" s="43" t="s">
        <v>571</v>
      </c>
      <c r="C212" s="43" t="s">
        <v>133</v>
      </c>
      <c r="D212" s="65"/>
      <c r="E212" s="43"/>
      <c r="F212" s="43" t="s">
        <v>134</v>
      </c>
      <c r="G212" s="43"/>
      <c r="H212" s="43"/>
      <c r="I212" s="43" t="s">
        <v>139</v>
      </c>
      <c r="J212" s="43"/>
      <c r="K212" s="43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 s="0"/>
      <c r="HH212" s="0"/>
      <c r="HI212" s="0"/>
      <c r="HJ212" s="0"/>
      <c r="HK212" s="0"/>
      <c r="HL212" s="0"/>
      <c r="HM212" s="0"/>
      <c r="HN212" s="0"/>
      <c r="HO212" s="0"/>
      <c r="HP212" s="0"/>
      <c r="HQ212" s="0"/>
      <c r="HR212" s="0"/>
      <c r="HS212" s="0"/>
      <c r="HT212" s="0"/>
      <c r="HU212" s="0"/>
      <c r="HV212" s="0"/>
      <c r="HW212" s="0"/>
      <c r="HX212" s="0"/>
      <c r="HY212" s="0"/>
      <c r="HZ212" s="0"/>
      <c r="IA212" s="0"/>
      <c r="IB212" s="0"/>
      <c r="IC212" s="0"/>
      <c r="ID212" s="0"/>
      <c r="IE212" s="0"/>
      <c r="IF212" s="0"/>
      <c r="IG212" s="0"/>
      <c r="IH212" s="0"/>
      <c r="II212" s="0"/>
      <c r="IJ212" s="0"/>
      <c r="IK212" s="0"/>
      <c r="IL212" s="0"/>
      <c r="IM212" s="0"/>
      <c r="IN212" s="0"/>
      <c r="IO212" s="0"/>
      <c r="IP212" s="0"/>
      <c r="IQ212" s="0"/>
      <c r="IR212" s="0"/>
      <c r="IS212" s="0"/>
      <c r="IT212" s="0"/>
      <c r="IU212" s="0"/>
      <c r="IV212" s="0"/>
      <c r="IW212" s="0"/>
      <c r="IX212" s="0"/>
      <c r="IY212" s="0"/>
      <c r="IZ212" s="0"/>
      <c r="JA212" s="0"/>
      <c r="JB212" s="0"/>
      <c r="JC212" s="0"/>
      <c r="JD212" s="0"/>
      <c r="JE212" s="0"/>
      <c r="JF212" s="0"/>
      <c r="JG212" s="0"/>
      <c r="JH212" s="0"/>
      <c r="JI212" s="0"/>
      <c r="JJ212" s="0"/>
      <c r="JK212" s="0"/>
      <c r="JL212" s="0"/>
      <c r="JM212" s="0"/>
      <c r="JN212" s="0"/>
      <c r="JO212" s="0"/>
      <c r="JP212" s="0"/>
      <c r="JQ212" s="0"/>
      <c r="JR212" s="0"/>
      <c r="JS212" s="0"/>
      <c r="JT212" s="0"/>
      <c r="JU212" s="0"/>
      <c r="JV212" s="0"/>
      <c r="JW212" s="0"/>
      <c r="JX212" s="0"/>
      <c r="JY212" s="0"/>
      <c r="JZ212" s="0"/>
      <c r="KA212" s="0"/>
      <c r="KB212" s="0"/>
      <c r="KC212" s="0"/>
      <c r="KD212" s="0"/>
      <c r="KE212" s="0"/>
      <c r="KF212" s="0"/>
      <c r="KG212" s="0"/>
      <c r="KH212" s="0"/>
      <c r="KI212" s="0"/>
      <c r="KJ212" s="0"/>
      <c r="KK212" s="0"/>
      <c r="KL212" s="0"/>
      <c r="KM212" s="0"/>
      <c r="KN212" s="0"/>
      <c r="KO212" s="0"/>
      <c r="KP212" s="0"/>
      <c r="KQ212" s="0"/>
      <c r="KR212" s="0"/>
      <c r="KS212" s="0"/>
      <c r="KT212" s="0"/>
      <c r="KU212" s="0"/>
      <c r="KV212" s="0"/>
      <c r="KW212" s="0"/>
      <c r="KX212" s="0"/>
      <c r="KY212" s="0"/>
      <c r="KZ212" s="0"/>
      <c r="LA212" s="0"/>
      <c r="LB212" s="0"/>
      <c r="LC212" s="0"/>
      <c r="LD212" s="0"/>
      <c r="LE212" s="0"/>
      <c r="LF212" s="0"/>
      <c r="LG212" s="0"/>
      <c r="LH212" s="0"/>
      <c r="LI212" s="0"/>
      <c r="LJ212" s="0"/>
      <c r="LK212" s="0"/>
      <c r="LL212" s="0"/>
      <c r="LM212" s="0"/>
      <c r="LN212" s="0"/>
      <c r="LO212" s="0"/>
      <c r="LP212" s="0"/>
      <c r="LQ212" s="0"/>
      <c r="LR212" s="0"/>
      <c r="LS212" s="0"/>
      <c r="LT212" s="0"/>
      <c r="LU212" s="0"/>
      <c r="LV212" s="0"/>
      <c r="LW212" s="0"/>
      <c r="LX212" s="0"/>
      <c r="LY212" s="0"/>
      <c r="LZ212" s="0"/>
      <c r="MA212" s="0"/>
      <c r="MB212" s="0"/>
      <c r="MC212" s="0"/>
      <c r="MD212" s="0"/>
      <c r="ME212" s="0"/>
      <c r="MF212" s="0"/>
      <c r="MG212" s="0"/>
      <c r="MH212" s="0"/>
      <c r="MI212" s="0"/>
      <c r="MJ212" s="0"/>
      <c r="MK212" s="0"/>
      <c r="ML212" s="0"/>
      <c r="MM212" s="0"/>
      <c r="MN212" s="0"/>
      <c r="MO212" s="0"/>
      <c r="MP212" s="0"/>
      <c r="MQ212" s="0"/>
      <c r="MR212" s="0"/>
      <c r="MS212" s="0"/>
      <c r="MT212" s="0"/>
      <c r="MU212" s="0"/>
      <c r="MV212" s="0"/>
      <c r="MW212" s="0"/>
      <c r="MX212" s="0"/>
      <c r="MY212" s="0"/>
      <c r="MZ212" s="0"/>
      <c r="NA212" s="0"/>
      <c r="NB212" s="0"/>
      <c r="NC212" s="0"/>
      <c r="ND212" s="0"/>
      <c r="NE212" s="0"/>
      <c r="NF212" s="0"/>
      <c r="NG212" s="0"/>
      <c r="NH212" s="0"/>
      <c r="NI212" s="0"/>
      <c r="NJ212" s="0"/>
      <c r="NK212" s="0"/>
      <c r="NL212" s="0"/>
      <c r="NM212" s="0"/>
      <c r="NN212" s="0"/>
      <c r="NO212" s="0"/>
      <c r="NP212" s="0"/>
      <c r="NQ212" s="0"/>
      <c r="NR212" s="0"/>
      <c r="NS212" s="0"/>
      <c r="NT212" s="0"/>
      <c r="NU212" s="0"/>
      <c r="NV212" s="0"/>
      <c r="NW212" s="0"/>
      <c r="NX212" s="0"/>
      <c r="NY212" s="0"/>
      <c r="NZ212" s="0"/>
      <c r="OA212" s="0"/>
      <c r="OB212" s="0"/>
      <c r="OC212" s="0"/>
      <c r="OD212" s="0"/>
      <c r="OE212" s="0"/>
      <c r="OF212" s="0"/>
      <c r="OG212" s="0"/>
      <c r="OH212" s="0"/>
      <c r="OI212" s="0"/>
      <c r="OJ212" s="0"/>
      <c r="OK212" s="0"/>
      <c r="OL212" s="0"/>
      <c r="OM212" s="0"/>
      <c r="ON212" s="0"/>
      <c r="OO212" s="0"/>
      <c r="OP212" s="0"/>
      <c r="OQ212" s="0"/>
      <c r="OR212" s="0"/>
      <c r="OS212" s="0"/>
      <c r="OT212" s="0"/>
      <c r="OU212" s="0"/>
      <c r="OV212" s="0"/>
      <c r="OW212" s="0"/>
      <c r="OX212" s="0"/>
      <c r="OY212" s="0"/>
      <c r="OZ212" s="0"/>
      <c r="PA212" s="0"/>
      <c r="PB212" s="0"/>
      <c r="PC212" s="0"/>
      <c r="PD212" s="0"/>
      <c r="PE212" s="0"/>
      <c r="PF212" s="0"/>
      <c r="PG212" s="0"/>
      <c r="PH212" s="0"/>
      <c r="PI212" s="0"/>
      <c r="PJ212" s="0"/>
      <c r="PK212" s="0"/>
      <c r="PL212" s="0"/>
      <c r="PM212" s="0"/>
      <c r="PN212" s="0"/>
      <c r="PO212" s="0"/>
      <c r="PP212" s="0"/>
      <c r="PQ212" s="0"/>
      <c r="PR212" s="0"/>
      <c r="PS212" s="0"/>
      <c r="PT212" s="0"/>
      <c r="PU212" s="0"/>
      <c r="PV212" s="0"/>
      <c r="PW212" s="0"/>
      <c r="PX212" s="0"/>
      <c r="PY212" s="0"/>
      <c r="PZ212" s="0"/>
      <c r="QA212" s="0"/>
      <c r="QB212" s="0"/>
      <c r="QC212" s="0"/>
      <c r="QD212" s="0"/>
      <c r="QE212" s="0"/>
      <c r="QF212" s="0"/>
      <c r="QG212" s="0"/>
      <c r="QH212" s="0"/>
      <c r="QI212" s="0"/>
      <c r="QJ212" s="0"/>
      <c r="QK212" s="0"/>
      <c r="QL212" s="0"/>
      <c r="QM212" s="0"/>
      <c r="QN212" s="0"/>
      <c r="QO212" s="0"/>
      <c r="QP212" s="0"/>
      <c r="QQ212" s="0"/>
      <c r="QR212" s="0"/>
      <c r="QS212" s="0"/>
      <c r="QT212" s="0"/>
      <c r="QU212" s="0"/>
      <c r="QV212" s="0"/>
      <c r="QW212" s="0"/>
      <c r="QX212" s="0"/>
      <c r="QY212" s="0"/>
      <c r="QZ212" s="0"/>
      <c r="RA212" s="0"/>
      <c r="RB212" s="0"/>
      <c r="RC212" s="0"/>
      <c r="RD212" s="0"/>
      <c r="RE212" s="0"/>
      <c r="RF212" s="0"/>
      <c r="RG212" s="0"/>
      <c r="RH212" s="0"/>
      <c r="RI212" s="0"/>
      <c r="RJ212" s="0"/>
      <c r="RK212" s="0"/>
      <c r="RL212" s="0"/>
      <c r="RM212" s="0"/>
      <c r="RN212" s="0"/>
      <c r="RO212" s="0"/>
      <c r="RP212" s="0"/>
      <c r="RQ212" s="0"/>
      <c r="RR212" s="0"/>
      <c r="RS212" s="0"/>
      <c r="RT212" s="0"/>
      <c r="RU212" s="0"/>
      <c r="RV212" s="0"/>
      <c r="RW212" s="0"/>
      <c r="RX212" s="0"/>
      <c r="RY212" s="0"/>
      <c r="RZ212" s="0"/>
      <c r="SA212" s="0"/>
      <c r="SB212" s="0"/>
      <c r="SC212" s="0"/>
      <c r="SD212" s="0"/>
      <c r="SE212" s="0"/>
      <c r="SF212" s="0"/>
      <c r="SG212" s="0"/>
      <c r="SH212" s="0"/>
      <c r="SI212" s="0"/>
      <c r="SJ212" s="0"/>
      <c r="SK212" s="0"/>
      <c r="SL212" s="0"/>
      <c r="SM212" s="0"/>
      <c r="SN212" s="0"/>
      <c r="SO212" s="0"/>
      <c r="SP212" s="0"/>
      <c r="SQ212" s="0"/>
      <c r="SR212" s="0"/>
      <c r="SS212" s="0"/>
      <c r="ST212" s="0"/>
      <c r="SU212" s="0"/>
      <c r="SV212" s="0"/>
      <c r="SW212" s="0"/>
      <c r="SX212" s="0"/>
      <c r="SY212" s="0"/>
      <c r="SZ212" s="0"/>
      <c r="TA212" s="0"/>
      <c r="TB212" s="0"/>
      <c r="TC212" s="0"/>
      <c r="TD212" s="0"/>
      <c r="TE212" s="0"/>
      <c r="TF212" s="0"/>
      <c r="TG212" s="0"/>
      <c r="TH212" s="0"/>
      <c r="TI212" s="0"/>
      <c r="TJ212" s="0"/>
      <c r="TK212" s="0"/>
      <c r="TL212" s="0"/>
      <c r="TM212" s="0"/>
      <c r="TN212" s="0"/>
      <c r="TO212" s="0"/>
      <c r="TP212" s="0"/>
      <c r="TQ212" s="0"/>
      <c r="TR212" s="0"/>
      <c r="TS212" s="0"/>
      <c r="TT212" s="0"/>
      <c r="TU212" s="0"/>
      <c r="TV212" s="0"/>
      <c r="TW212" s="0"/>
      <c r="TX212" s="0"/>
      <c r="TY212" s="0"/>
      <c r="TZ212" s="0"/>
      <c r="UA212" s="0"/>
      <c r="UB212" s="0"/>
      <c r="UC212" s="0"/>
      <c r="UD212" s="0"/>
      <c r="UE212" s="0"/>
      <c r="UF212" s="0"/>
      <c r="UG212" s="0"/>
      <c r="UH212" s="0"/>
      <c r="UI212" s="0"/>
      <c r="UJ212" s="0"/>
      <c r="UK212" s="0"/>
      <c r="UL212" s="0"/>
      <c r="UM212" s="0"/>
      <c r="UN212" s="0"/>
      <c r="UO212" s="0"/>
      <c r="UP212" s="0"/>
      <c r="UQ212" s="0"/>
      <c r="UR212" s="0"/>
      <c r="US212" s="0"/>
      <c r="UT212" s="0"/>
      <c r="UU212" s="0"/>
      <c r="UV212" s="0"/>
      <c r="UW212" s="0"/>
      <c r="UX212" s="0"/>
      <c r="UY212" s="0"/>
      <c r="UZ212" s="0"/>
      <c r="VA212" s="0"/>
      <c r="VB212" s="0"/>
      <c r="VC212" s="0"/>
      <c r="VD212" s="0"/>
      <c r="VE212" s="0"/>
      <c r="VF212" s="0"/>
      <c r="VG212" s="0"/>
      <c r="VH212" s="0"/>
      <c r="VI212" s="0"/>
      <c r="VJ212" s="0"/>
      <c r="VK212" s="0"/>
      <c r="VL212" s="0"/>
      <c r="VM212" s="0"/>
      <c r="VN212" s="0"/>
      <c r="VO212" s="0"/>
      <c r="VP212" s="0"/>
      <c r="VQ212" s="0"/>
      <c r="VR212" s="0"/>
      <c r="VS212" s="0"/>
      <c r="VT212" s="0"/>
      <c r="VU212" s="0"/>
      <c r="VV212" s="0"/>
      <c r="VW212" s="0"/>
      <c r="VX212" s="0"/>
      <c r="VY212" s="0"/>
      <c r="VZ212" s="0"/>
      <c r="WA212" s="0"/>
      <c r="WB212" s="0"/>
      <c r="WC212" s="0"/>
      <c r="WD212" s="0"/>
      <c r="WE212" s="0"/>
      <c r="WF212" s="0"/>
      <c r="WG212" s="0"/>
      <c r="WH212" s="0"/>
      <c r="WI212" s="0"/>
      <c r="WJ212" s="0"/>
      <c r="WK212" s="0"/>
      <c r="WL212" s="0"/>
      <c r="WM212" s="0"/>
      <c r="WN212" s="0"/>
      <c r="WO212" s="0"/>
      <c r="WP212" s="0"/>
      <c r="WQ212" s="0"/>
      <c r="WR212" s="0"/>
      <c r="WS212" s="0"/>
      <c r="WT212" s="0"/>
      <c r="WU212" s="0"/>
      <c r="WV212" s="0"/>
      <c r="WW212" s="0"/>
      <c r="WX212" s="0"/>
      <c r="WY212" s="0"/>
      <c r="WZ212" s="0"/>
      <c r="XA212" s="0"/>
      <c r="XB212" s="0"/>
      <c r="XC212" s="0"/>
      <c r="XD212" s="0"/>
      <c r="XE212" s="0"/>
      <c r="XF212" s="0"/>
      <c r="XG212" s="0"/>
      <c r="XH212" s="0"/>
      <c r="XI212" s="0"/>
      <c r="XJ212" s="0"/>
      <c r="XK212" s="0"/>
      <c r="XL212" s="0"/>
      <c r="XM212" s="0"/>
      <c r="XN212" s="0"/>
      <c r="XO212" s="0"/>
      <c r="XP212" s="0"/>
      <c r="XQ212" s="0"/>
      <c r="XR212" s="0"/>
      <c r="XS212" s="0"/>
      <c r="XT212" s="0"/>
      <c r="XU212" s="0"/>
      <c r="XV212" s="0"/>
      <c r="XW212" s="0"/>
      <c r="XX212" s="0"/>
      <c r="XY212" s="0"/>
      <c r="XZ212" s="0"/>
      <c r="YA212" s="0"/>
      <c r="YB212" s="0"/>
      <c r="YC212" s="0"/>
      <c r="YD212" s="0"/>
      <c r="YE212" s="0"/>
      <c r="YF212" s="0"/>
      <c r="YG212" s="0"/>
      <c r="YH212" s="0"/>
      <c r="YI212" s="0"/>
      <c r="YJ212" s="0"/>
      <c r="YK212" s="0"/>
      <c r="YL212" s="0"/>
      <c r="YM212" s="0"/>
      <c r="YN212" s="0"/>
      <c r="YO212" s="0"/>
      <c r="YP212" s="0"/>
      <c r="YQ212" s="0"/>
      <c r="YR212" s="0"/>
      <c r="YS212" s="0"/>
      <c r="YT212" s="0"/>
      <c r="YU212" s="0"/>
      <c r="YV212" s="0"/>
      <c r="YW212" s="0"/>
      <c r="YX212" s="0"/>
      <c r="YY212" s="0"/>
      <c r="YZ212" s="0"/>
      <c r="ZA212" s="0"/>
      <c r="ZB212" s="0"/>
      <c r="ZC212" s="0"/>
      <c r="ZD212" s="0"/>
      <c r="ZE212" s="0"/>
      <c r="ZF212" s="0"/>
      <c r="ZG212" s="0"/>
      <c r="ZH212" s="0"/>
      <c r="ZI212" s="0"/>
      <c r="ZJ212" s="0"/>
      <c r="ZK212" s="0"/>
      <c r="ZL212" s="0"/>
      <c r="ZM212" s="0"/>
      <c r="ZN212" s="0"/>
      <c r="ZO212" s="0"/>
      <c r="ZP212" s="0"/>
      <c r="ZQ212" s="0"/>
      <c r="ZR212" s="0"/>
      <c r="ZS212" s="0"/>
      <c r="ZT212" s="0"/>
      <c r="ZU212" s="0"/>
      <c r="ZV212" s="0"/>
      <c r="ZW212" s="0"/>
      <c r="ZX212" s="0"/>
      <c r="ZY212" s="0"/>
      <c r="ZZ212" s="0"/>
      <c r="AAA212" s="0"/>
      <c r="AAB212" s="0"/>
      <c r="AAC212" s="0"/>
      <c r="AAD212" s="0"/>
      <c r="AAE212" s="0"/>
      <c r="AAF212" s="0"/>
      <c r="AAG212" s="0"/>
      <c r="AAH212" s="0"/>
      <c r="AAI212" s="0"/>
      <c r="AAJ212" s="0"/>
      <c r="AAK212" s="0"/>
      <c r="AAL212" s="0"/>
      <c r="AAM212" s="0"/>
      <c r="AAN212" s="0"/>
      <c r="AAO212" s="0"/>
      <c r="AAP212" s="0"/>
      <c r="AAQ212" s="0"/>
      <c r="AAR212" s="0"/>
      <c r="AAS212" s="0"/>
      <c r="AAT212" s="0"/>
      <c r="AAU212" s="0"/>
      <c r="AAV212" s="0"/>
      <c r="AAW212" s="0"/>
      <c r="AAX212" s="0"/>
      <c r="AAY212" s="0"/>
      <c r="AAZ212" s="0"/>
      <c r="ABA212" s="0"/>
      <c r="ABB212" s="0"/>
      <c r="ABC212" s="0"/>
      <c r="ABD212" s="0"/>
      <c r="ABE212" s="0"/>
      <c r="ABF212" s="0"/>
      <c r="ABG212" s="0"/>
      <c r="ABH212" s="0"/>
      <c r="ABI212" s="0"/>
      <c r="ABJ212" s="0"/>
      <c r="ABK212" s="0"/>
      <c r="ABL212" s="0"/>
      <c r="ABM212" s="0"/>
      <c r="ABN212" s="0"/>
      <c r="ABO212" s="0"/>
      <c r="ABP212" s="0"/>
      <c r="ABQ212" s="0"/>
      <c r="ABR212" s="0"/>
      <c r="ABS212" s="0"/>
      <c r="ABT212" s="0"/>
      <c r="ABU212" s="0"/>
      <c r="ABV212" s="0"/>
      <c r="ABW212" s="0"/>
      <c r="ABX212" s="0"/>
      <c r="ABY212" s="0"/>
      <c r="ABZ212" s="0"/>
      <c r="ACA212" s="0"/>
      <c r="ACB212" s="0"/>
      <c r="ACC212" s="0"/>
      <c r="ACD212" s="0"/>
      <c r="ACE212" s="0"/>
      <c r="ACF212" s="0"/>
      <c r="ACG212" s="0"/>
      <c r="ACH212" s="0"/>
      <c r="ACI212" s="0"/>
      <c r="ACJ212" s="0"/>
      <c r="ACK212" s="0"/>
      <c r="ACL212" s="0"/>
      <c r="ACM212" s="0"/>
      <c r="ACN212" s="0"/>
      <c r="ACO212" s="0"/>
      <c r="ACP212" s="0"/>
      <c r="ACQ212" s="0"/>
      <c r="ACR212" s="0"/>
      <c r="ACS212" s="0"/>
      <c r="ACT212" s="0"/>
      <c r="ACU212" s="0"/>
      <c r="ACV212" s="0"/>
      <c r="ACW212" s="0"/>
      <c r="ACX212" s="0"/>
      <c r="ACY212" s="0"/>
      <c r="ACZ212" s="0"/>
      <c r="ADA212" s="0"/>
      <c r="ADB212" s="0"/>
      <c r="ADC212" s="0"/>
      <c r="ADD212" s="0"/>
      <c r="ADE212" s="0"/>
      <c r="ADF212" s="0"/>
      <c r="ADG212" s="0"/>
      <c r="ADH212" s="0"/>
      <c r="ADI212" s="0"/>
      <c r="ADJ212" s="0"/>
      <c r="ADK212" s="0"/>
      <c r="ADL212" s="0"/>
      <c r="ADM212" s="0"/>
      <c r="ADN212" s="0"/>
      <c r="ADO212" s="0"/>
      <c r="ADP212" s="0"/>
      <c r="ADQ212" s="0"/>
      <c r="ADR212" s="0"/>
      <c r="ADS212" s="0"/>
      <c r="ADT212" s="0"/>
      <c r="ADU212" s="0"/>
      <c r="ADV212" s="0"/>
      <c r="ADW212" s="0"/>
      <c r="ADX212" s="0"/>
      <c r="ADY212" s="0"/>
      <c r="ADZ212" s="0"/>
      <c r="AEA212" s="0"/>
      <c r="AEB212" s="0"/>
      <c r="AEC212" s="0"/>
      <c r="AED212" s="0"/>
      <c r="AEE212" s="0"/>
      <c r="AEF212" s="0"/>
      <c r="AEG212" s="0"/>
      <c r="AEH212" s="0"/>
      <c r="AEI212" s="0"/>
      <c r="AEJ212" s="0"/>
      <c r="AEK212" s="0"/>
      <c r="AEL212" s="0"/>
      <c r="AEM212" s="0"/>
      <c r="AEN212" s="0"/>
      <c r="AEO212" s="0"/>
      <c r="AEP212" s="0"/>
      <c r="AEQ212" s="0"/>
      <c r="AER212" s="0"/>
      <c r="AES212" s="0"/>
      <c r="AET212" s="0"/>
      <c r="AEU212" s="0"/>
      <c r="AEV212" s="0"/>
      <c r="AEW212" s="0"/>
      <c r="AEX212" s="0"/>
      <c r="AEY212" s="0"/>
      <c r="AEZ212" s="0"/>
      <c r="AFA212" s="0"/>
      <c r="AFB212" s="0"/>
      <c r="AFC212" s="0"/>
      <c r="AFD212" s="0"/>
      <c r="AFE212" s="0"/>
      <c r="AFF212" s="0"/>
      <c r="AFG212" s="0"/>
      <c r="AFH212" s="0"/>
      <c r="AFI212" s="0"/>
      <c r="AFJ212" s="0"/>
      <c r="AFK212" s="0"/>
      <c r="AFL212" s="0"/>
      <c r="AFM212" s="0"/>
      <c r="AFN212" s="0"/>
      <c r="AFO212" s="0"/>
      <c r="AFP212" s="0"/>
      <c r="AFQ212" s="0"/>
      <c r="AFR212" s="0"/>
      <c r="AFS212" s="0"/>
      <c r="AFT212" s="0"/>
      <c r="AFU212" s="0"/>
      <c r="AFV212" s="0"/>
      <c r="AFW212" s="0"/>
      <c r="AFX212" s="0"/>
      <c r="AFY212" s="0"/>
      <c r="AFZ212" s="0"/>
      <c r="AGA212" s="0"/>
      <c r="AGB212" s="0"/>
      <c r="AGC212" s="0"/>
      <c r="AGD212" s="0"/>
      <c r="AGE212" s="0"/>
      <c r="AGF212" s="0"/>
      <c r="AGG212" s="0"/>
      <c r="AGH212" s="0"/>
      <c r="AGI212" s="0"/>
      <c r="AGJ212" s="0"/>
      <c r="AGK212" s="0"/>
      <c r="AGL212" s="0"/>
      <c r="AGM212" s="0"/>
      <c r="AGN212" s="0"/>
      <c r="AGO212" s="0"/>
      <c r="AGP212" s="0"/>
      <c r="AGQ212" s="0"/>
      <c r="AGR212" s="0"/>
      <c r="AGS212" s="0"/>
      <c r="AGT212" s="0"/>
      <c r="AGU212" s="0"/>
      <c r="AGV212" s="0"/>
      <c r="AGW212" s="0"/>
      <c r="AGX212" s="0"/>
      <c r="AGY212" s="0"/>
      <c r="AGZ212" s="0"/>
      <c r="AHA212" s="0"/>
      <c r="AHB212" s="0"/>
      <c r="AHC212" s="0"/>
      <c r="AHD212" s="0"/>
      <c r="AHE212" s="0"/>
      <c r="AHF212" s="0"/>
      <c r="AHG212" s="0"/>
      <c r="AHH212" s="0"/>
      <c r="AHI212" s="0"/>
      <c r="AHJ212" s="0"/>
      <c r="AHK212" s="0"/>
      <c r="AHL212" s="0"/>
      <c r="AHM212" s="0"/>
      <c r="AHN212" s="0"/>
      <c r="AHO212" s="0"/>
      <c r="AHP212" s="0"/>
      <c r="AHQ212" s="0"/>
      <c r="AHR212" s="0"/>
      <c r="AHS212" s="0"/>
      <c r="AHT212" s="0"/>
      <c r="AHU212" s="0"/>
      <c r="AHV212" s="0"/>
      <c r="AHW212" s="0"/>
      <c r="AHX212" s="0"/>
      <c r="AHY212" s="0"/>
      <c r="AHZ212" s="0"/>
      <c r="AIA212" s="0"/>
      <c r="AIB212" s="0"/>
      <c r="AIC212" s="0"/>
      <c r="AID212" s="0"/>
      <c r="AIE212" s="0"/>
      <c r="AIF212" s="0"/>
      <c r="AIG212" s="0"/>
      <c r="AIH212" s="0"/>
      <c r="AII212" s="0"/>
      <c r="AIJ212" s="0"/>
      <c r="AIK212" s="0"/>
      <c r="AIL212" s="0"/>
      <c r="AIM212" s="0"/>
      <c r="AIN212" s="0"/>
      <c r="AIO212" s="0"/>
      <c r="AIP212" s="0"/>
      <c r="AIQ212" s="0"/>
      <c r="AIR212" s="0"/>
      <c r="AIS212" s="0"/>
      <c r="AIT212" s="0"/>
      <c r="AIU212" s="0"/>
      <c r="AIV212" s="0"/>
      <c r="AIW212" s="0"/>
      <c r="AIX212" s="0"/>
      <c r="AIY212" s="0"/>
      <c r="AIZ212" s="0"/>
      <c r="AJA212" s="0"/>
      <c r="AJB212" s="0"/>
      <c r="AJC212" s="0"/>
      <c r="AJD212" s="0"/>
      <c r="AJE212" s="0"/>
      <c r="AJF212" s="0"/>
      <c r="AJG212" s="0"/>
      <c r="AJH212" s="0"/>
      <c r="AJI212" s="0"/>
      <c r="AJJ212" s="0"/>
      <c r="AJK212" s="0"/>
      <c r="AJL212" s="0"/>
      <c r="AJM212" s="0"/>
      <c r="AJN212" s="0"/>
      <c r="AJO212" s="0"/>
      <c r="AJP212" s="0"/>
      <c r="AJQ212" s="0"/>
      <c r="AJR212" s="0"/>
      <c r="AJS212" s="0"/>
      <c r="AJT212" s="0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customFormat="false" ht="18.6" hidden="false" customHeight="true" outlineLevel="0" collapsed="false">
      <c r="A213" s="43" t="s">
        <v>572</v>
      </c>
      <c r="B213" s="43" t="s">
        <v>573</v>
      </c>
      <c r="C213" s="65" t="s">
        <v>164</v>
      </c>
      <c r="D213" s="65"/>
      <c r="E213" s="43" t="s">
        <v>183</v>
      </c>
      <c r="F213" s="43" t="s">
        <v>134</v>
      </c>
      <c r="G213" s="43"/>
      <c r="H213" s="43"/>
      <c r="I213" s="43" t="s">
        <v>146</v>
      </c>
      <c r="J213" s="43"/>
      <c r="K213" s="43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 s="0"/>
      <c r="HI213" s="0"/>
      <c r="HJ213" s="0"/>
      <c r="HK213" s="0"/>
      <c r="HL213" s="0"/>
      <c r="HM213" s="0"/>
      <c r="HN213" s="0"/>
      <c r="HO213" s="0"/>
      <c r="HP213" s="0"/>
      <c r="HQ213" s="0"/>
      <c r="HR213" s="0"/>
      <c r="HS213" s="0"/>
      <c r="HT213" s="0"/>
      <c r="HU213" s="0"/>
      <c r="HV213" s="0"/>
      <c r="HW213" s="0"/>
      <c r="HX213" s="0"/>
      <c r="HY213" s="0"/>
      <c r="HZ213" s="0"/>
      <c r="IA213" s="0"/>
      <c r="IB213" s="0"/>
      <c r="IC213" s="0"/>
      <c r="ID213" s="0"/>
      <c r="IE213" s="0"/>
      <c r="IF213" s="0"/>
      <c r="IG213" s="0"/>
      <c r="IH213" s="0"/>
      <c r="II213" s="0"/>
      <c r="IJ213" s="0"/>
      <c r="IK213" s="0"/>
      <c r="IL213" s="0"/>
      <c r="IM213" s="0"/>
      <c r="IN213" s="0"/>
      <c r="IO213" s="0"/>
      <c r="IP213" s="0"/>
      <c r="IQ213" s="0"/>
      <c r="IR213" s="0"/>
      <c r="IS213" s="0"/>
      <c r="IT213" s="0"/>
      <c r="IU213" s="0"/>
      <c r="IV213" s="0"/>
      <c r="IW213" s="0"/>
      <c r="IX213" s="0"/>
      <c r="IY213" s="0"/>
      <c r="IZ213" s="0"/>
      <c r="JA213" s="0"/>
      <c r="JB213" s="0"/>
      <c r="JC213" s="0"/>
      <c r="JD213" s="0"/>
      <c r="JE213" s="0"/>
      <c r="JF213" s="0"/>
      <c r="JG213" s="0"/>
      <c r="JH213" s="0"/>
      <c r="JI213" s="0"/>
      <c r="JJ213" s="0"/>
      <c r="JK213" s="0"/>
      <c r="JL213" s="0"/>
      <c r="JM213" s="0"/>
      <c r="JN213" s="0"/>
      <c r="JO213" s="0"/>
      <c r="JP213" s="0"/>
      <c r="JQ213" s="0"/>
      <c r="JR213" s="0"/>
      <c r="JS213" s="0"/>
      <c r="JT213" s="0"/>
      <c r="JU213" s="0"/>
      <c r="JV213" s="0"/>
      <c r="JW213" s="0"/>
      <c r="JX213" s="0"/>
      <c r="JY213" s="0"/>
      <c r="JZ213" s="0"/>
      <c r="KA213" s="0"/>
      <c r="KB213" s="0"/>
      <c r="KC213" s="0"/>
      <c r="KD213" s="0"/>
      <c r="KE213" s="0"/>
      <c r="KF213" s="0"/>
      <c r="KG213" s="0"/>
      <c r="KH213" s="0"/>
      <c r="KI213" s="0"/>
      <c r="KJ213" s="0"/>
      <c r="KK213" s="0"/>
      <c r="KL213" s="0"/>
      <c r="KM213" s="0"/>
      <c r="KN213" s="0"/>
      <c r="KO213" s="0"/>
      <c r="KP213" s="0"/>
      <c r="KQ213" s="0"/>
      <c r="KR213" s="0"/>
      <c r="KS213" s="0"/>
      <c r="KT213" s="0"/>
      <c r="KU213" s="0"/>
      <c r="KV213" s="0"/>
      <c r="KW213" s="0"/>
      <c r="KX213" s="0"/>
      <c r="KY213" s="0"/>
      <c r="KZ213" s="0"/>
      <c r="LA213" s="0"/>
      <c r="LB213" s="0"/>
      <c r="LC213" s="0"/>
      <c r="LD213" s="0"/>
      <c r="LE213" s="0"/>
      <c r="LF213" s="0"/>
      <c r="LG213" s="0"/>
      <c r="LH213" s="0"/>
      <c r="LI213" s="0"/>
      <c r="LJ213" s="0"/>
      <c r="LK213" s="0"/>
      <c r="LL213" s="0"/>
      <c r="LM213" s="0"/>
      <c r="LN213" s="0"/>
      <c r="LO213" s="0"/>
      <c r="LP213" s="0"/>
      <c r="LQ213" s="0"/>
      <c r="LR213" s="0"/>
      <c r="LS213" s="0"/>
      <c r="LT213" s="0"/>
      <c r="LU213" s="0"/>
      <c r="LV213" s="0"/>
      <c r="LW213" s="0"/>
      <c r="LX213" s="0"/>
      <c r="LY213" s="0"/>
      <c r="LZ213" s="0"/>
      <c r="MA213" s="0"/>
      <c r="MB213" s="0"/>
      <c r="MC213" s="0"/>
      <c r="MD213" s="0"/>
      <c r="ME213" s="0"/>
      <c r="MF213" s="0"/>
      <c r="MG213" s="0"/>
      <c r="MH213" s="0"/>
      <c r="MI213" s="0"/>
      <c r="MJ213" s="0"/>
      <c r="MK213" s="0"/>
      <c r="ML213" s="0"/>
      <c r="MM213" s="0"/>
      <c r="MN213" s="0"/>
      <c r="MO213" s="0"/>
      <c r="MP213" s="0"/>
      <c r="MQ213" s="0"/>
      <c r="MR213" s="0"/>
      <c r="MS213" s="0"/>
      <c r="MT213" s="0"/>
      <c r="MU213" s="0"/>
      <c r="MV213" s="0"/>
      <c r="MW213" s="0"/>
      <c r="MX213" s="0"/>
      <c r="MY213" s="0"/>
      <c r="MZ213" s="0"/>
      <c r="NA213" s="0"/>
      <c r="NB213" s="0"/>
      <c r="NC213" s="0"/>
      <c r="ND213" s="0"/>
      <c r="NE213" s="0"/>
      <c r="NF213" s="0"/>
      <c r="NG213" s="0"/>
      <c r="NH213" s="0"/>
      <c r="NI213" s="0"/>
      <c r="NJ213" s="0"/>
      <c r="NK213" s="0"/>
      <c r="NL213" s="0"/>
      <c r="NM213" s="0"/>
      <c r="NN213" s="0"/>
      <c r="NO213" s="0"/>
      <c r="NP213" s="0"/>
      <c r="NQ213" s="0"/>
      <c r="NR213" s="0"/>
      <c r="NS213" s="0"/>
      <c r="NT213" s="0"/>
      <c r="NU213" s="0"/>
      <c r="NV213" s="0"/>
      <c r="NW213" s="0"/>
      <c r="NX213" s="0"/>
      <c r="NY213" s="0"/>
      <c r="NZ213" s="0"/>
      <c r="OA213" s="0"/>
      <c r="OB213" s="0"/>
      <c r="OC213" s="0"/>
      <c r="OD213" s="0"/>
      <c r="OE213" s="0"/>
      <c r="OF213" s="0"/>
      <c r="OG213" s="0"/>
      <c r="OH213" s="0"/>
      <c r="OI213" s="0"/>
      <c r="OJ213" s="0"/>
      <c r="OK213" s="0"/>
      <c r="OL213" s="0"/>
      <c r="OM213" s="0"/>
      <c r="ON213" s="0"/>
      <c r="OO213" s="0"/>
      <c r="OP213" s="0"/>
      <c r="OQ213" s="0"/>
      <c r="OR213" s="0"/>
      <c r="OS213" s="0"/>
      <c r="OT213" s="0"/>
      <c r="OU213" s="0"/>
      <c r="OV213" s="0"/>
      <c r="OW213" s="0"/>
      <c r="OX213" s="0"/>
      <c r="OY213" s="0"/>
      <c r="OZ213" s="0"/>
      <c r="PA213" s="0"/>
      <c r="PB213" s="0"/>
      <c r="PC213" s="0"/>
      <c r="PD213" s="0"/>
      <c r="PE213" s="0"/>
      <c r="PF213" s="0"/>
      <c r="PG213" s="0"/>
      <c r="PH213" s="0"/>
      <c r="PI213" s="0"/>
      <c r="PJ213" s="0"/>
      <c r="PK213" s="0"/>
      <c r="PL213" s="0"/>
      <c r="PM213" s="0"/>
      <c r="PN213" s="0"/>
      <c r="PO213" s="0"/>
      <c r="PP213" s="0"/>
      <c r="PQ213" s="0"/>
      <c r="PR213" s="0"/>
      <c r="PS213" s="0"/>
      <c r="PT213" s="0"/>
      <c r="PU213" s="0"/>
      <c r="PV213" s="0"/>
      <c r="PW213" s="0"/>
      <c r="PX213" s="0"/>
      <c r="PY213" s="0"/>
      <c r="PZ213" s="0"/>
      <c r="QA213" s="0"/>
      <c r="QB213" s="0"/>
      <c r="QC213" s="0"/>
      <c r="QD213" s="0"/>
      <c r="QE213" s="0"/>
      <c r="QF213" s="0"/>
      <c r="QG213" s="0"/>
      <c r="QH213" s="0"/>
      <c r="QI213" s="0"/>
      <c r="QJ213" s="0"/>
      <c r="QK213" s="0"/>
      <c r="QL213" s="0"/>
      <c r="QM213" s="0"/>
      <c r="QN213" s="0"/>
      <c r="QO213" s="0"/>
      <c r="QP213" s="0"/>
      <c r="QQ213" s="0"/>
      <c r="QR213" s="0"/>
      <c r="QS213" s="0"/>
      <c r="QT213" s="0"/>
      <c r="QU213" s="0"/>
      <c r="QV213" s="0"/>
      <c r="QW213" s="0"/>
      <c r="QX213" s="0"/>
      <c r="QY213" s="0"/>
      <c r="QZ213" s="0"/>
      <c r="RA213" s="0"/>
      <c r="RB213" s="0"/>
      <c r="RC213" s="0"/>
      <c r="RD213" s="0"/>
      <c r="RE213" s="0"/>
      <c r="RF213" s="0"/>
      <c r="RG213" s="0"/>
      <c r="RH213" s="0"/>
      <c r="RI213" s="0"/>
      <c r="RJ213" s="0"/>
      <c r="RK213" s="0"/>
      <c r="RL213" s="0"/>
      <c r="RM213" s="0"/>
      <c r="RN213" s="0"/>
      <c r="RO213" s="0"/>
      <c r="RP213" s="0"/>
      <c r="RQ213" s="0"/>
      <c r="RR213" s="0"/>
      <c r="RS213" s="0"/>
      <c r="RT213" s="0"/>
      <c r="RU213" s="0"/>
      <c r="RV213" s="0"/>
      <c r="RW213" s="0"/>
      <c r="RX213" s="0"/>
      <c r="RY213" s="0"/>
      <c r="RZ213" s="0"/>
      <c r="SA213" s="0"/>
      <c r="SB213" s="0"/>
      <c r="SC213" s="0"/>
      <c r="SD213" s="0"/>
      <c r="SE213" s="0"/>
      <c r="SF213" s="0"/>
      <c r="SG213" s="0"/>
      <c r="SH213" s="0"/>
      <c r="SI213" s="0"/>
      <c r="SJ213" s="0"/>
      <c r="SK213" s="0"/>
      <c r="SL213" s="0"/>
      <c r="SM213" s="0"/>
      <c r="SN213" s="0"/>
      <c r="SO213" s="0"/>
      <c r="SP213" s="0"/>
      <c r="SQ213" s="0"/>
      <c r="SR213" s="0"/>
      <c r="SS213" s="0"/>
      <c r="ST213" s="0"/>
      <c r="SU213" s="0"/>
      <c r="SV213" s="0"/>
      <c r="SW213" s="0"/>
      <c r="SX213" s="0"/>
      <c r="SY213" s="0"/>
      <c r="SZ213" s="0"/>
      <c r="TA213" s="0"/>
      <c r="TB213" s="0"/>
      <c r="TC213" s="0"/>
      <c r="TD213" s="0"/>
      <c r="TE213" s="0"/>
      <c r="TF213" s="0"/>
      <c r="TG213" s="0"/>
      <c r="TH213" s="0"/>
      <c r="TI213" s="0"/>
      <c r="TJ213" s="0"/>
      <c r="TK213" s="0"/>
      <c r="TL213" s="0"/>
      <c r="TM213" s="0"/>
      <c r="TN213" s="0"/>
      <c r="TO213" s="0"/>
      <c r="TP213" s="0"/>
      <c r="TQ213" s="0"/>
      <c r="TR213" s="0"/>
      <c r="TS213" s="0"/>
      <c r="TT213" s="0"/>
      <c r="TU213" s="0"/>
      <c r="TV213" s="0"/>
      <c r="TW213" s="0"/>
      <c r="TX213" s="0"/>
      <c r="TY213" s="0"/>
      <c r="TZ213" s="0"/>
      <c r="UA213" s="0"/>
      <c r="UB213" s="0"/>
      <c r="UC213" s="0"/>
      <c r="UD213" s="0"/>
      <c r="UE213" s="0"/>
      <c r="UF213" s="0"/>
      <c r="UG213" s="0"/>
      <c r="UH213" s="0"/>
      <c r="UI213" s="0"/>
      <c r="UJ213" s="0"/>
      <c r="UK213" s="0"/>
      <c r="UL213" s="0"/>
      <c r="UM213" s="0"/>
      <c r="UN213" s="0"/>
      <c r="UO213" s="0"/>
      <c r="UP213" s="0"/>
      <c r="UQ213" s="0"/>
      <c r="UR213" s="0"/>
      <c r="US213" s="0"/>
      <c r="UT213" s="0"/>
      <c r="UU213" s="0"/>
      <c r="UV213" s="0"/>
      <c r="UW213" s="0"/>
      <c r="UX213" s="0"/>
      <c r="UY213" s="0"/>
      <c r="UZ213" s="0"/>
      <c r="VA213" s="0"/>
      <c r="VB213" s="0"/>
      <c r="VC213" s="0"/>
      <c r="VD213" s="0"/>
      <c r="VE213" s="0"/>
      <c r="VF213" s="0"/>
      <c r="VG213" s="0"/>
      <c r="VH213" s="0"/>
      <c r="VI213" s="0"/>
      <c r="VJ213" s="0"/>
      <c r="VK213" s="0"/>
      <c r="VL213" s="0"/>
      <c r="VM213" s="0"/>
      <c r="VN213" s="0"/>
      <c r="VO213" s="0"/>
      <c r="VP213" s="0"/>
      <c r="VQ213" s="0"/>
      <c r="VR213" s="0"/>
      <c r="VS213" s="0"/>
      <c r="VT213" s="0"/>
      <c r="VU213" s="0"/>
      <c r="VV213" s="0"/>
      <c r="VW213" s="0"/>
      <c r="VX213" s="0"/>
      <c r="VY213" s="0"/>
      <c r="VZ213" s="0"/>
      <c r="WA213" s="0"/>
      <c r="WB213" s="0"/>
      <c r="WC213" s="0"/>
      <c r="WD213" s="0"/>
      <c r="WE213" s="0"/>
      <c r="WF213" s="0"/>
      <c r="WG213" s="0"/>
      <c r="WH213" s="0"/>
      <c r="WI213" s="0"/>
      <c r="WJ213" s="0"/>
      <c r="WK213" s="0"/>
      <c r="WL213" s="0"/>
      <c r="WM213" s="0"/>
      <c r="WN213" s="0"/>
      <c r="WO213" s="0"/>
      <c r="WP213" s="0"/>
      <c r="WQ213" s="0"/>
      <c r="WR213" s="0"/>
      <c r="WS213" s="0"/>
      <c r="WT213" s="0"/>
      <c r="WU213" s="0"/>
      <c r="WV213" s="0"/>
      <c r="WW213" s="0"/>
      <c r="WX213" s="0"/>
      <c r="WY213" s="0"/>
      <c r="WZ213" s="0"/>
      <c r="XA213" s="0"/>
      <c r="XB213" s="0"/>
      <c r="XC213" s="0"/>
      <c r="XD213" s="0"/>
      <c r="XE213" s="0"/>
      <c r="XF213" s="0"/>
      <c r="XG213" s="0"/>
      <c r="XH213" s="0"/>
      <c r="XI213" s="0"/>
      <c r="XJ213" s="0"/>
      <c r="XK213" s="0"/>
      <c r="XL213" s="0"/>
      <c r="XM213" s="0"/>
      <c r="XN213" s="0"/>
      <c r="XO213" s="0"/>
      <c r="XP213" s="0"/>
      <c r="XQ213" s="0"/>
      <c r="XR213" s="0"/>
      <c r="XS213" s="0"/>
      <c r="XT213" s="0"/>
      <c r="XU213" s="0"/>
      <c r="XV213" s="0"/>
      <c r="XW213" s="0"/>
      <c r="XX213" s="0"/>
      <c r="XY213" s="0"/>
      <c r="XZ213" s="0"/>
      <c r="YA213" s="0"/>
      <c r="YB213" s="0"/>
      <c r="YC213" s="0"/>
      <c r="YD213" s="0"/>
      <c r="YE213" s="0"/>
      <c r="YF213" s="0"/>
      <c r="YG213" s="0"/>
      <c r="YH213" s="0"/>
      <c r="YI213" s="0"/>
      <c r="YJ213" s="0"/>
      <c r="YK213" s="0"/>
      <c r="YL213" s="0"/>
      <c r="YM213" s="0"/>
      <c r="YN213" s="0"/>
      <c r="YO213" s="0"/>
      <c r="YP213" s="0"/>
      <c r="YQ213" s="0"/>
      <c r="YR213" s="0"/>
      <c r="YS213" s="0"/>
      <c r="YT213" s="0"/>
      <c r="YU213" s="0"/>
      <c r="YV213" s="0"/>
      <c r="YW213" s="0"/>
      <c r="YX213" s="0"/>
      <c r="YY213" s="0"/>
      <c r="YZ213" s="0"/>
      <c r="ZA213" s="0"/>
      <c r="ZB213" s="0"/>
      <c r="ZC213" s="0"/>
      <c r="ZD213" s="0"/>
      <c r="ZE213" s="0"/>
      <c r="ZF213" s="0"/>
      <c r="ZG213" s="0"/>
      <c r="ZH213" s="0"/>
      <c r="ZI213" s="0"/>
      <c r="ZJ213" s="0"/>
      <c r="ZK213" s="0"/>
      <c r="ZL213" s="0"/>
      <c r="ZM213" s="0"/>
      <c r="ZN213" s="0"/>
      <c r="ZO213" s="0"/>
      <c r="ZP213" s="0"/>
      <c r="ZQ213" s="0"/>
      <c r="ZR213" s="0"/>
      <c r="ZS213" s="0"/>
      <c r="ZT213" s="0"/>
      <c r="ZU213" s="0"/>
      <c r="ZV213" s="0"/>
      <c r="ZW213" s="0"/>
      <c r="ZX213" s="0"/>
      <c r="ZY213" s="0"/>
      <c r="ZZ213" s="0"/>
      <c r="AAA213" s="0"/>
      <c r="AAB213" s="0"/>
      <c r="AAC213" s="0"/>
      <c r="AAD213" s="0"/>
      <c r="AAE213" s="0"/>
      <c r="AAF213" s="0"/>
      <c r="AAG213" s="0"/>
      <c r="AAH213" s="0"/>
      <c r="AAI213" s="0"/>
      <c r="AAJ213" s="0"/>
      <c r="AAK213" s="0"/>
      <c r="AAL213" s="0"/>
      <c r="AAM213" s="0"/>
      <c r="AAN213" s="0"/>
      <c r="AAO213" s="0"/>
      <c r="AAP213" s="0"/>
      <c r="AAQ213" s="0"/>
      <c r="AAR213" s="0"/>
      <c r="AAS213" s="0"/>
      <c r="AAT213" s="0"/>
      <c r="AAU213" s="0"/>
      <c r="AAV213" s="0"/>
      <c r="AAW213" s="0"/>
      <c r="AAX213" s="0"/>
      <c r="AAY213" s="0"/>
      <c r="AAZ213" s="0"/>
      <c r="ABA213" s="0"/>
      <c r="ABB213" s="0"/>
      <c r="ABC213" s="0"/>
      <c r="ABD213" s="0"/>
      <c r="ABE213" s="0"/>
      <c r="ABF213" s="0"/>
      <c r="ABG213" s="0"/>
      <c r="ABH213" s="0"/>
      <c r="ABI213" s="0"/>
      <c r="ABJ213" s="0"/>
      <c r="ABK213" s="0"/>
      <c r="ABL213" s="0"/>
      <c r="ABM213" s="0"/>
      <c r="ABN213" s="0"/>
      <c r="ABO213" s="0"/>
      <c r="ABP213" s="0"/>
      <c r="ABQ213" s="0"/>
      <c r="ABR213" s="0"/>
      <c r="ABS213" s="0"/>
      <c r="ABT213" s="0"/>
      <c r="ABU213" s="0"/>
      <c r="ABV213" s="0"/>
      <c r="ABW213" s="0"/>
      <c r="ABX213" s="0"/>
      <c r="ABY213" s="0"/>
      <c r="ABZ213" s="0"/>
      <c r="ACA213" s="0"/>
      <c r="ACB213" s="0"/>
      <c r="ACC213" s="0"/>
      <c r="ACD213" s="0"/>
      <c r="ACE213" s="0"/>
      <c r="ACF213" s="0"/>
      <c r="ACG213" s="0"/>
      <c r="ACH213" s="0"/>
      <c r="ACI213" s="0"/>
      <c r="ACJ213" s="0"/>
      <c r="ACK213" s="0"/>
      <c r="ACL213" s="0"/>
      <c r="ACM213" s="0"/>
      <c r="ACN213" s="0"/>
      <c r="ACO213" s="0"/>
      <c r="ACP213" s="0"/>
      <c r="ACQ213" s="0"/>
      <c r="ACR213" s="0"/>
      <c r="ACS213" s="0"/>
      <c r="ACT213" s="0"/>
      <c r="ACU213" s="0"/>
      <c r="ACV213" s="0"/>
      <c r="ACW213" s="0"/>
      <c r="ACX213" s="0"/>
      <c r="ACY213" s="0"/>
      <c r="ACZ213" s="0"/>
      <c r="ADA213" s="0"/>
      <c r="ADB213" s="0"/>
      <c r="ADC213" s="0"/>
      <c r="ADD213" s="0"/>
      <c r="ADE213" s="0"/>
      <c r="ADF213" s="0"/>
      <c r="ADG213" s="0"/>
      <c r="ADH213" s="0"/>
      <c r="ADI213" s="0"/>
      <c r="ADJ213" s="0"/>
      <c r="ADK213" s="0"/>
      <c r="ADL213" s="0"/>
      <c r="ADM213" s="0"/>
      <c r="ADN213" s="0"/>
      <c r="ADO213" s="0"/>
      <c r="ADP213" s="0"/>
      <c r="ADQ213" s="0"/>
      <c r="ADR213" s="0"/>
      <c r="ADS213" s="0"/>
      <c r="ADT213" s="0"/>
      <c r="ADU213" s="0"/>
      <c r="ADV213" s="0"/>
      <c r="ADW213" s="0"/>
      <c r="ADX213" s="0"/>
      <c r="ADY213" s="0"/>
      <c r="ADZ213" s="0"/>
      <c r="AEA213" s="0"/>
      <c r="AEB213" s="0"/>
      <c r="AEC213" s="0"/>
      <c r="AED213" s="0"/>
      <c r="AEE213" s="0"/>
      <c r="AEF213" s="0"/>
      <c r="AEG213" s="0"/>
      <c r="AEH213" s="0"/>
      <c r="AEI213" s="0"/>
      <c r="AEJ213" s="0"/>
      <c r="AEK213" s="0"/>
      <c r="AEL213" s="0"/>
      <c r="AEM213" s="0"/>
      <c r="AEN213" s="0"/>
      <c r="AEO213" s="0"/>
      <c r="AEP213" s="0"/>
      <c r="AEQ213" s="0"/>
      <c r="AER213" s="0"/>
      <c r="AES213" s="0"/>
      <c r="AET213" s="0"/>
      <c r="AEU213" s="0"/>
      <c r="AEV213" s="0"/>
      <c r="AEW213" s="0"/>
      <c r="AEX213" s="0"/>
      <c r="AEY213" s="0"/>
      <c r="AEZ213" s="0"/>
      <c r="AFA213" s="0"/>
      <c r="AFB213" s="0"/>
      <c r="AFC213" s="0"/>
      <c r="AFD213" s="0"/>
      <c r="AFE213" s="0"/>
      <c r="AFF213" s="0"/>
      <c r="AFG213" s="0"/>
      <c r="AFH213" s="0"/>
      <c r="AFI213" s="0"/>
      <c r="AFJ213" s="0"/>
      <c r="AFK213" s="0"/>
      <c r="AFL213" s="0"/>
      <c r="AFM213" s="0"/>
      <c r="AFN213" s="0"/>
      <c r="AFO213" s="0"/>
      <c r="AFP213" s="0"/>
      <c r="AFQ213" s="0"/>
      <c r="AFR213" s="0"/>
      <c r="AFS213" s="0"/>
      <c r="AFT213" s="0"/>
      <c r="AFU213" s="0"/>
      <c r="AFV213" s="0"/>
      <c r="AFW213" s="0"/>
      <c r="AFX213" s="0"/>
      <c r="AFY213" s="0"/>
      <c r="AFZ213" s="0"/>
      <c r="AGA213" s="0"/>
      <c r="AGB213" s="0"/>
      <c r="AGC213" s="0"/>
      <c r="AGD213" s="0"/>
      <c r="AGE213" s="0"/>
      <c r="AGF213" s="0"/>
      <c r="AGG213" s="0"/>
      <c r="AGH213" s="0"/>
      <c r="AGI213" s="0"/>
      <c r="AGJ213" s="0"/>
      <c r="AGK213" s="0"/>
      <c r="AGL213" s="0"/>
      <c r="AGM213" s="0"/>
      <c r="AGN213" s="0"/>
      <c r="AGO213" s="0"/>
      <c r="AGP213" s="0"/>
      <c r="AGQ213" s="0"/>
      <c r="AGR213" s="0"/>
      <c r="AGS213" s="0"/>
      <c r="AGT213" s="0"/>
      <c r="AGU213" s="0"/>
      <c r="AGV213" s="0"/>
      <c r="AGW213" s="0"/>
      <c r="AGX213" s="0"/>
      <c r="AGY213" s="0"/>
      <c r="AGZ213" s="0"/>
      <c r="AHA213" s="0"/>
      <c r="AHB213" s="0"/>
      <c r="AHC213" s="0"/>
      <c r="AHD213" s="0"/>
      <c r="AHE213" s="0"/>
      <c r="AHF213" s="0"/>
      <c r="AHG213" s="0"/>
      <c r="AHH213" s="0"/>
      <c r="AHI213" s="0"/>
      <c r="AHJ213" s="0"/>
      <c r="AHK213" s="0"/>
      <c r="AHL213" s="0"/>
      <c r="AHM213" s="0"/>
      <c r="AHN213" s="0"/>
      <c r="AHO213" s="0"/>
      <c r="AHP213" s="0"/>
      <c r="AHQ213" s="0"/>
      <c r="AHR213" s="0"/>
      <c r="AHS213" s="0"/>
      <c r="AHT213" s="0"/>
      <c r="AHU213" s="0"/>
      <c r="AHV213" s="0"/>
      <c r="AHW213" s="0"/>
      <c r="AHX213" s="0"/>
      <c r="AHY213" s="0"/>
      <c r="AHZ213" s="0"/>
      <c r="AIA213" s="0"/>
      <c r="AIB213" s="0"/>
      <c r="AIC213" s="0"/>
      <c r="AID213" s="0"/>
      <c r="AIE213" s="0"/>
      <c r="AIF213" s="0"/>
      <c r="AIG213" s="0"/>
      <c r="AIH213" s="0"/>
      <c r="AII213" s="0"/>
      <c r="AIJ213" s="0"/>
      <c r="AIK213" s="0"/>
      <c r="AIL213" s="0"/>
      <c r="AIM213" s="0"/>
      <c r="AIN213" s="0"/>
      <c r="AIO213" s="0"/>
      <c r="AIP213" s="0"/>
      <c r="AIQ213" s="0"/>
      <c r="AIR213" s="0"/>
      <c r="AIS213" s="0"/>
      <c r="AIT213" s="0"/>
      <c r="AIU213" s="0"/>
      <c r="AIV213" s="0"/>
      <c r="AIW213" s="0"/>
      <c r="AIX213" s="0"/>
      <c r="AIY213" s="0"/>
      <c r="AIZ213" s="0"/>
      <c r="AJA213" s="0"/>
      <c r="AJB213" s="0"/>
      <c r="AJC213" s="0"/>
      <c r="AJD213" s="0"/>
      <c r="AJE213" s="0"/>
      <c r="AJF213" s="0"/>
      <c r="AJG213" s="0"/>
      <c r="AJH213" s="0"/>
      <c r="AJI213" s="0"/>
      <c r="AJJ213" s="0"/>
      <c r="AJK213" s="0"/>
      <c r="AJL213" s="0"/>
      <c r="AJM213" s="0"/>
      <c r="AJN213" s="0"/>
      <c r="AJO213" s="0"/>
      <c r="AJP213" s="0"/>
      <c r="AJQ213" s="0"/>
      <c r="AJR213" s="0"/>
      <c r="AJS213" s="0"/>
      <c r="AJT213" s="0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customFormat="false" ht="18.6" hidden="false" customHeight="true" outlineLevel="0" collapsed="false">
      <c r="A214" s="43" t="s">
        <v>574</v>
      </c>
      <c r="B214" s="43" t="s">
        <v>575</v>
      </c>
      <c r="C214" s="65" t="s">
        <v>138</v>
      </c>
      <c r="D214" s="65"/>
      <c r="E214" s="43"/>
      <c r="F214" s="43"/>
      <c r="G214" s="43" t="s">
        <v>134</v>
      </c>
      <c r="H214" s="43"/>
      <c r="I214" s="43" t="s">
        <v>146</v>
      </c>
      <c r="J214" s="43"/>
      <c r="K214" s="43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 s="0"/>
      <c r="HJ214" s="0"/>
      <c r="HK214" s="0"/>
      <c r="HL214" s="0"/>
      <c r="HM214" s="0"/>
      <c r="HN214" s="0"/>
      <c r="HO214" s="0"/>
      <c r="HP214" s="0"/>
      <c r="HQ214" s="0"/>
      <c r="HR214" s="0"/>
      <c r="HS214" s="0"/>
      <c r="HT214" s="0"/>
      <c r="HU214" s="0"/>
      <c r="HV214" s="0"/>
      <c r="HW214" s="0"/>
      <c r="HX214" s="0"/>
      <c r="HY214" s="0"/>
      <c r="HZ214" s="0"/>
      <c r="IA214" s="0"/>
      <c r="IB214" s="0"/>
      <c r="IC214" s="0"/>
      <c r="ID214" s="0"/>
      <c r="IE214" s="0"/>
      <c r="IF214" s="0"/>
      <c r="IG214" s="0"/>
      <c r="IH214" s="0"/>
      <c r="II214" s="0"/>
      <c r="IJ214" s="0"/>
      <c r="IK214" s="0"/>
      <c r="IL214" s="0"/>
      <c r="IM214" s="0"/>
      <c r="IN214" s="0"/>
      <c r="IO214" s="0"/>
      <c r="IP214" s="0"/>
      <c r="IQ214" s="0"/>
      <c r="IR214" s="0"/>
      <c r="IS214" s="0"/>
      <c r="IT214" s="0"/>
      <c r="IU214" s="0"/>
      <c r="IV214" s="0"/>
      <c r="IW214" s="0"/>
      <c r="IX214" s="0"/>
      <c r="IY214" s="0"/>
      <c r="IZ214" s="0"/>
      <c r="JA214" s="0"/>
      <c r="JB214" s="0"/>
      <c r="JC214" s="0"/>
      <c r="JD214" s="0"/>
      <c r="JE214" s="0"/>
      <c r="JF214" s="0"/>
      <c r="JG214" s="0"/>
      <c r="JH214" s="0"/>
      <c r="JI214" s="0"/>
      <c r="JJ214" s="0"/>
      <c r="JK214" s="0"/>
      <c r="JL214" s="0"/>
      <c r="JM214" s="0"/>
      <c r="JN214" s="0"/>
      <c r="JO214" s="0"/>
      <c r="JP214" s="0"/>
      <c r="JQ214" s="0"/>
      <c r="JR214" s="0"/>
      <c r="JS214" s="0"/>
      <c r="JT214" s="0"/>
      <c r="JU214" s="0"/>
      <c r="JV214" s="0"/>
      <c r="JW214" s="0"/>
      <c r="JX214" s="0"/>
      <c r="JY214" s="0"/>
      <c r="JZ214" s="0"/>
      <c r="KA214" s="0"/>
      <c r="KB214" s="0"/>
      <c r="KC214" s="0"/>
      <c r="KD214" s="0"/>
      <c r="KE214" s="0"/>
      <c r="KF214" s="0"/>
      <c r="KG214" s="0"/>
      <c r="KH214" s="0"/>
      <c r="KI214" s="0"/>
      <c r="KJ214" s="0"/>
      <c r="KK214" s="0"/>
      <c r="KL214" s="0"/>
      <c r="KM214" s="0"/>
      <c r="KN214" s="0"/>
      <c r="KO214" s="0"/>
      <c r="KP214" s="0"/>
      <c r="KQ214" s="0"/>
      <c r="KR214" s="0"/>
      <c r="KS214" s="0"/>
      <c r="KT214" s="0"/>
      <c r="KU214" s="0"/>
      <c r="KV214" s="0"/>
      <c r="KW214" s="0"/>
      <c r="KX214" s="0"/>
      <c r="KY214" s="0"/>
      <c r="KZ214" s="0"/>
      <c r="LA214" s="0"/>
      <c r="LB214" s="0"/>
      <c r="LC214" s="0"/>
      <c r="LD214" s="0"/>
      <c r="LE214" s="0"/>
      <c r="LF214" s="0"/>
      <c r="LG214" s="0"/>
      <c r="LH214" s="0"/>
      <c r="LI214" s="0"/>
      <c r="LJ214" s="0"/>
      <c r="LK214" s="0"/>
      <c r="LL214" s="0"/>
      <c r="LM214" s="0"/>
      <c r="LN214" s="0"/>
      <c r="LO214" s="0"/>
      <c r="LP214" s="0"/>
      <c r="LQ214" s="0"/>
      <c r="LR214" s="0"/>
      <c r="LS214" s="0"/>
      <c r="LT214" s="0"/>
      <c r="LU214" s="0"/>
      <c r="LV214" s="0"/>
      <c r="LW214" s="0"/>
      <c r="LX214" s="0"/>
      <c r="LY214" s="0"/>
      <c r="LZ214" s="0"/>
      <c r="MA214" s="0"/>
      <c r="MB214" s="0"/>
      <c r="MC214" s="0"/>
      <c r="MD214" s="0"/>
      <c r="ME214" s="0"/>
      <c r="MF214" s="0"/>
      <c r="MG214" s="0"/>
      <c r="MH214" s="0"/>
      <c r="MI214" s="0"/>
      <c r="MJ214" s="0"/>
      <c r="MK214" s="0"/>
      <c r="ML214" s="0"/>
      <c r="MM214" s="0"/>
      <c r="MN214" s="0"/>
      <c r="MO214" s="0"/>
      <c r="MP214" s="0"/>
      <c r="MQ214" s="0"/>
      <c r="MR214" s="0"/>
      <c r="MS214" s="0"/>
      <c r="MT214" s="0"/>
      <c r="MU214" s="0"/>
      <c r="MV214" s="0"/>
      <c r="MW214" s="0"/>
      <c r="MX214" s="0"/>
      <c r="MY214" s="0"/>
      <c r="MZ214" s="0"/>
      <c r="NA214" s="0"/>
      <c r="NB214" s="0"/>
      <c r="NC214" s="0"/>
      <c r="ND214" s="0"/>
      <c r="NE214" s="0"/>
      <c r="NF214" s="0"/>
      <c r="NG214" s="0"/>
      <c r="NH214" s="0"/>
      <c r="NI214" s="0"/>
      <c r="NJ214" s="0"/>
      <c r="NK214" s="0"/>
      <c r="NL214" s="0"/>
      <c r="NM214" s="0"/>
      <c r="NN214" s="0"/>
      <c r="NO214" s="0"/>
      <c r="NP214" s="0"/>
      <c r="NQ214" s="0"/>
      <c r="NR214" s="0"/>
      <c r="NS214" s="0"/>
      <c r="NT214" s="0"/>
      <c r="NU214" s="0"/>
      <c r="NV214" s="0"/>
      <c r="NW214" s="0"/>
      <c r="NX214" s="0"/>
      <c r="NY214" s="0"/>
      <c r="NZ214" s="0"/>
      <c r="OA214" s="0"/>
      <c r="OB214" s="0"/>
      <c r="OC214" s="0"/>
      <c r="OD214" s="0"/>
      <c r="OE214" s="0"/>
      <c r="OF214" s="0"/>
      <c r="OG214" s="0"/>
      <c r="OH214" s="0"/>
      <c r="OI214" s="0"/>
      <c r="OJ214" s="0"/>
      <c r="OK214" s="0"/>
      <c r="OL214" s="0"/>
      <c r="OM214" s="0"/>
      <c r="ON214" s="0"/>
      <c r="OO214" s="0"/>
      <c r="OP214" s="0"/>
      <c r="OQ214" s="0"/>
      <c r="OR214" s="0"/>
      <c r="OS214" s="0"/>
      <c r="OT214" s="0"/>
      <c r="OU214" s="0"/>
      <c r="OV214" s="0"/>
      <c r="OW214" s="0"/>
      <c r="OX214" s="0"/>
      <c r="OY214" s="0"/>
      <c r="OZ214" s="0"/>
      <c r="PA214" s="0"/>
      <c r="PB214" s="0"/>
      <c r="PC214" s="0"/>
      <c r="PD214" s="0"/>
      <c r="PE214" s="0"/>
      <c r="PF214" s="0"/>
      <c r="PG214" s="0"/>
      <c r="PH214" s="0"/>
      <c r="PI214" s="0"/>
      <c r="PJ214" s="0"/>
      <c r="PK214" s="0"/>
      <c r="PL214" s="0"/>
      <c r="PM214" s="0"/>
      <c r="PN214" s="0"/>
      <c r="PO214" s="0"/>
      <c r="PP214" s="0"/>
      <c r="PQ214" s="0"/>
      <c r="PR214" s="0"/>
      <c r="PS214" s="0"/>
      <c r="PT214" s="0"/>
      <c r="PU214" s="0"/>
      <c r="PV214" s="0"/>
      <c r="PW214" s="0"/>
      <c r="PX214" s="0"/>
      <c r="PY214" s="0"/>
      <c r="PZ214" s="0"/>
      <c r="QA214" s="0"/>
      <c r="QB214" s="0"/>
      <c r="QC214" s="0"/>
      <c r="QD214" s="0"/>
      <c r="QE214" s="0"/>
      <c r="QF214" s="0"/>
      <c r="QG214" s="0"/>
      <c r="QH214" s="0"/>
      <c r="QI214" s="0"/>
      <c r="QJ214" s="0"/>
      <c r="QK214" s="0"/>
      <c r="QL214" s="0"/>
      <c r="QM214" s="0"/>
      <c r="QN214" s="0"/>
      <c r="QO214" s="0"/>
      <c r="QP214" s="0"/>
      <c r="QQ214" s="0"/>
      <c r="QR214" s="0"/>
      <c r="QS214" s="0"/>
      <c r="QT214" s="0"/>
      <c r="QU214" s="0"/>
      <c r="QV214" s="0"/>
      <c r="QW214" s="0"/>
      <c r="QX214" s="0"/>
      <c r="QY214" s="0"/>
      <c r="QZ214" s="0"/>
      <c r="RA214" s="0"/>
      <c r="RB214" s="0"/>
      <c r="RC214" s="0"/>
      <c r="RD214" s="0"/>
      <c r="RE214" s="0"/>
      <c r="RF214" s="0"/>
      <c r="RG214" s="0"/>
      <c r="RH214" s="0"/>
      <c r="RI214" s="0"/>
      <c r="RJ214" s="0"/>
      <c r="RK214" s="0"/>
      <c r="RL214" s="0"/>
      <c r="RM214" s="0"/>
      <c r="RN214" s="0"/>
      <c r="RO214" s="0"/>
      <c r="RP214" s="0"/>
      <c r="RQ214" s="0"/>
      <c r="RR214" s="0"/>
      <c r="RS214" s="0"/>
      <c r="RT214" s="0"/>
      <c r="RU214" s="0"/>
      <c r="RV214" s="0"/>
      <c r="RW214" s="0"/>
      <c r="RX214" s="0"/>
      <c r="RY214" s="0"/>
      <c r="RZ214" s="0"/>
      <c r="SA214" s="0"/>
      <c r="SB214" s="0"/>
      <c r="SC214" s="0"/>
      <c r="SD214" s="0"/>
      <c r="SE214" s="0"/>
      <c r="SF214" s="0"/>
      <c r="SG214" s="0"/>
      <c r="SH214" s="0"/>
      <c r="SI214" s="0"/>
      <c r="SJ214" s="0"/>
      <c r="SK214" s="0"/>
      <c r="SL214" s="0"/>
      <c r="SM214" s="0"/>
      <c r="SN214" s="0"/>
      <c r="SO214" s="0"/>
      <c r="SP214" s="0"/>
      <c r="SQ214" s="0"/>
      <c r="SR214" s="0"/>
      <c r="SS214" s="0"/>
      <c r="ST214" s="0"/>
      <c r="SU214" s="0"/>
      <c r="SV214" s="0"/>
      <c r="SW214" s="0"/>
      <c r="SX214" s="0"/>
      <c r="SY214" s="0"/>
      <c r="SZ214" s="0"/>
      <c r="TA214" s="0"/>
      <c r="TB214" s="0"/>
      <c r="TC214" s="0"/>
      <c r="TD214" s="0"/>
      <c r="TE214" s="0"/>
      <c r="TF214" s="0"/>
      <c r="TG214" s="0"/>
      <c r="TH214" s="0"/>
      <c r="TI214" s="0"/>
      <c r="TJ214" s="0"/>
      <c r="TK214" s="0"/>
      <c r="TL214" s="0"/>
      <c r="TM214" s="0"/>
      <c r="TN214" s="0"/>
      <c r="TO214" s="0"/>
      <c r="TP214" s="0"/>
      <c r="TQ214" s="0"/>
      <c r="TR214" s="0"/>
      <c r="TS214" s="0"/>
      <c r="TT214" s="0"/>
      <c r="TU214" s="0"/>
      <c r="TV214" s="0"/>
      <c r="TW214" s="0"/>
      <c r="TX214" s="0"/>
      <c r="TY214" s="0"/>
      <c r="TZ214" s="0"/>
      <c r="UA214" s="0"/>
      <c r="UB214" s="0"/>
      <c r="UC214" s="0"/>
      <c r="UD214" s="0"/>
      <c r="UE214" s="0"/>
      <c r="UF214" s="0"/>
      <c r="UG214" s="0"/>
      <c r="UH214" s="0"/>
      <c r="UI214" s="0"/>
      <c r="UJ214" s="0"/>
      <c r="UK214" s="0"/>
      <c r="UL214" s="0"/>
      <c r="UM214" s="0"/>
      <c r="UN214" s="0"/>
      <c r="UO214" s="0"/>
      <c r="UP214" s="0"/>
      <c r="UQ214" s="0"/>
      <c r="UR214" s="0"/>
      <c r="US214" s="0"/>
      <c r="UT214" s="0"/>
      <c r="UU214" s="0"/>
      <c r="UV214" s="0"/>
      <c r="UW214" s="0"/>
      <c r="UX214" s="0"/>
      <c r="UY214" s="0"/>
      <c r="UZ214" s="0"/>
      <c r="VA214" s="0"/>
      <c r="VB214" s="0"/>
      <c r="VC214" s="0"/>
      <c r="VD214" s="0"/>
      <c r="VE214" s="0"/>
      <c r="VF214" s="0"/>
      <c r="VG214" s="0"/>
      <c r="VH214" s="0"/>
      <c r="VI214" s="0"/>
      <c r="VJ214" s="0"/>
      <c r="VK214" s="0"/>
      <c r="VL214" s="0"/>
      <c r="VM214" s="0"/>
      <c r="VN214" s="0"/>
      <c r="VO214" s="0"/>
      <c r="VP214" s="0"/>
      <c r="VQ214" s="0"/>
      <c r="VR214" s="0"/>
      <c r="VS214" s="0"/>
      <c r="VT214" s="0"/>
      <c r="VU214" s="0"/>
      <c r="VV214" s="0"/>
      <c r="VW214" s="0"/>
      <c r="VX214" s="0"/>
      <c r="VY214" s="0"/>
      <c r="VZ214" s="0"/>
      <c r="WA214" s="0"/>
      <c r="WB214" s="0"/>
      <c r="WC214" s="0"/>
      <c r="WD214" s="0"/>
      <c r="WE214" s="0"/>
      <c r="WF214" s="0"/>
      <c r="WG214" s="0"/>
      <c r="WH214" s="0"/>
      <c r="WI214" s="0"/>
      <c r="WJ214" s="0"/>
      <c r="WK214" s="0"/>
      <c r="WL214" s="0"/>
      <c r="WM214" s="0"/>
      <c r="WN214" s="0"/>
      <c r="WO214" s="0"/>
      <c r="WP214" s="0"/>
      <c r="WQ214" s="0"/>
      <c r="WR214" s="0"/>
      <c r="WS214" s="0"/>
      <c r="WT214" s="0"/>
      <c r="WU214" s="0"/>
      <c r="WV214" s="0"/>
      <c r="WW214" s="0"/>
      <c r="WX214" s="0"/>
      <c r="WY214" s="0"/>
      <c r="WZ214" s="0"/>
      <c r="XA214" s="0"/>
      <c r="XB214" s="0"/>
      <c r="XC214" s="0"/>
      <c r="XD214" s="0"/>
      <c r="XE214" s="0"/>
      <c r="XF214" s="0"/>
      <c r="XG214" s="0"/>
      <c r="XH214" s="0"/>
      <c r="XI214" s="0"/>
      <c r="XJ214" s="0"/>
      <c r="XK214" s="0"/>
      <c r="XL214" s="0"/>
      <c r="XM214" s="0"/>
      <c r="XN214" s="0"/>
      <c r="XO214" s="0"/>
      <c r="XP214" s="0"/>
      <c r="XQ214" s="0"/>
      <c r="XR214" s="0"/>
      <c r="XS214" s="0"/>
      <c r="XT214" s="0"/>
      <c r="XU214" s="0"/>
      <c r="XV214" s="0"/>
      <c r="XW214" s="0"/>
      <c r="XX214" s="0"/>
      <c r="XY214" s="0"/>
      <c r="XZ214" s="0"/>
      <c r="YA214" s="0"/>
      <c r="YB214" s="0"/>
      <c r="YC214" s="0"/>
      <c r="YD214" s="0"/>
      <c r="YE214" s="0"/>
      <c r="YF214" s="0"/>
      <c r="YG214" s="0"/>
      <c r="YH214" s="0"/>
      <c r="YI214" s="0"/>
      <c r="YJ214" s="0"/>
      <c r="YK214" s="0"/>
      <c r="YL214" s="0"/>
      <c r="YM214" s="0"/>
      <c r="YN214" s="0"/>
      <c r="YO214" s="0"/>
      <c r="YP214" s="0"/>
      <c r="YQ214" s="0"/>
      <c r="YR214" s="0"/>
      <c r="YS214" s="0"/>
      <c r="YT214" s="0"/>
      <c r="YU214" s="0"/>
      <c r="YV214" s="0"/>
      <c r="YW214" s="0"/>
      <c r="YX214" s="0"/>
      <c r="YY214" s="0"/>
      <c r="YZ214" s="0"/>
      <c r="ZA214" s="0"/>
      <c r="ZB214" s="0"/>
      <c r="ZC214" s="0"/>
      <c r="ZD214" s="0"/>
      <c r="ZE214" s="0"/>
      <c r="ZF214" s="0"/>
      <c r="ZG214" s="0"/>
      <c r="ZH214" s="0"/>
      <c r="ZI214" s="0"/>
      <c r="ZJ214" s="0"/>
      <c r="ZK214" s="0"/>
      <c r="ZL214" s="0"/>
      <c r="ZM214" s="0"/>
      <c r="ZN214" s="0"/>
      <c r="ZO214" s="0"/>
      <c r="ZP214" s="0"/>
      <c r="ZQ214" s="0"/>
      <c r="ZR214" s="0"/>
      <c r="ZS214" s="0"/>
      <c r="ZT214" s="0"/>
      <c r="ZU214" s="0"/>
      <c r="ZV214" s="0"/>
      <c r="ZW214" s="0"/>
      <c r="ZX214" s="0"/>
      <c r="ZY214" s="0"/>
      <c r="ZZ214" s="0"/>
      <c r="AAA214" s="0"/>
      <c r="AAB214" s="0"/>
      <c r="AAC214" s="0"/>
      <c r="AAD214" s="0"/>
      <c r="AAE214" s="0"/>
      <c r="AAF214" s="0"/>
      <c r="AAG214" s="0"/>
      <c r="AAH214" s="0"/>
      <c r="AAI214" s="0"/>
      <c r="AAJ214" s="0"/>
      <c r="AAK214" s="0"/>
      <c r="AAL214" s="0"/>
      <c r="AAM214" s="0"/>
      <c r="AAN214" s="0"/>
      <c r="AAO214" s="0"/>
      <c r="AAP214" s="0"/>
      <c r="AAQ214" s="0"/>
      <c r="AAR214" s="0"/>
      <c r="AAS214" s="0"/>
      <c r="AAT214" s="0"/>
      <c r="AAU214" s="0"/>
      <c r="AAV214" s="0"/>
      <c r="AAW214" s="0"/>
      <c r="AAX214" s="0"/>
      <c r="AAY214" s="0"/>
      <c r="AAZ214" s="0"/>
      <c r="ABA214" s="0"/>
      <c r="ABB214" s="0"/>
      <c r="ABC214" s="0"/>
      <c r="ABD214" s="0"/>
      <c r="ABE214" s="0"/>
      <c r="ABF214" s="0"/>
      <c r="ABG214" s="0"/>
      <c r="ABH214" s="0"/>
      <c r="ABI214" s="0"/>
      <c r="ABJ214" s="0"/>
      <c r="ABK214" s="0"/>
      <c r="ABL214" s="0"/>
      <c r="ABM214" s="0"/>
      <c r="ABN214" s="0"/>
      <c r="ABO214" s="0"/>
      <c r="ABP214" s="0"/>
      <c r="ABQ214" s="0"/>
      <c r="ABR214" s="0"/>
      <c r="ABS214" s="0"/>
      <c r="ABT214" s="0"/>
      <c r="ABU214" s="0"/>
      <c r="ABV214" s="0"/>
      <c r="ABW214" s="0"/>
      <c r="ABX214" s="0"/>
      <c r="ABY214" s="0"/>
      <c r="ABZ214" s="0"/>
      <c r="ACA214" s="0"/>
      <c r="ACB214" s="0"/>
      <c r="ACC214" s="0"/>
      <c r="ACD214" s="0"/>
      <c r="ACE214" s="0"/>
      <c r="ACF214" s="0"/>
      <c r="ACG214" s="0"/>
      <c r="ACH214" s="0"/>
      <c r="ACI214" s="0"/>
      <c r="ACJ214" s="0"/>
      <c r="ACK214" s="0"/>
      <c r="ACL214" s="0"/>
      <c r="ACM214" s="0"/>
      <c r="ACN214" s="0"/>
      <c r="ACO214" s="0"/>
      <c r="ACP214" s="0"/>
      <c r="ACQ214" s="0"/>
      <c r="ACR214" s="0"/>
      <c r="ACS214" s="0"/>
      <c r="ACT214" s="0"/>
      <c r="ACU214" s="0"/>
      <c r="ACV214" s="0"/>
      <c r="ACW214" s="0"/>
      <c r="ACX214" s="0"/>
      <c r="ACY214" s="0"/>
      <c r="ACZ214" s="0"/>
      <c r="ADA214" s="0"/>
      <c r="ADB214" s="0"/>
      <c r="ADC214" s="0"/>
      <c r="ADD214" s="0"/>
      <c r="ADE214" s="0"/>
      <c r="ADF214" s="0"/>
      <c r="ADG214" s="0"/>
      <c r="ADH214" s="0"/>
      <c r="ADI214" s="0"/>
      <c r="ADJ214" s="0"/>
      <c r="ADK214" s="0"/>
      <c r="ADL214" s="0"/>
      <c r="ADM214" s="0"/>
      <c r="ADN214" s="0"/>
      <c r="ADO214" s="0"/>
      <c r="ADP214" s="0"/>
      <c r="ADQ214" s="0"/>
      <c r="ADR214" s="0"/>
      <c r="ADS214" s="0"/>
      <c r="ADT214" s="0"/>
      <c r="ADU214" s="0"/>
      <c r="ADV214" s="0"/>
      <c r="ADW214" s="0"/>
      <c r="ADX214" s="0"/>
      <c r="ADY214" s="0"/>
      <c r="ADZ214" s="0"/>
      <c r="AEA214" s="0"/>
      <c r="AEB214" s="0"/>
      <c r="AEC214" s="0"/>
      <c r="AED214" s="0"/>
      <c r="AEE214" s="0"/>
      <c r="AEF214" s="0"/>
      <c r="AEG214" s="0"/>
      <c r="AEH214" s="0"/>
      <c r="AEI214" s="0"/>
      <c r="AEJ214" s="0"/>
      <c r="AEK214" s="0"/>
      <c r="AEL214" s="0"/>
      <c r="AEM214" s="0"/>
      <c r="AEN214" s="0"/>
      <c r="AEO214" s="0"/>
      <c r="AEP214" s="0"/>
      <c r="AEQ214" s="0"/>
      <c r="AER214" s="0"/>
      <c r="AES214" s="0"/>
      <c r="AET214" s="0"/>
      <c r="AEU214" s="0"/>
      <c r="AEV214" s="0"/>
      <c r="AEW214" s="0"/>
      <c r="AEX214" s="0"/>
      <c r="AEY214" s="0"/>
      <c r="AEZ214" s="0"/>
      <c r="AFA214" s="0"/>
      <c r="AFB214" s="0"/>
      <c r="AFC214" s="0"/>
      <c r="AFD214" s="0"/>
      <c r="AFE214" s="0"/>
      <c r="AFF214" s="0"/>
      <c r="AFG214" s="0"/>
      <c r="AFH214" s="0"/>
      <c r="AFI214" s="0"/>
      <c r="AFJ214" s="0"/>
      <c r="AFK214" s="0"/>
      <c r="AFL214" s="0"/>
      <c r="AFM214" s="0"/>
      <c r="AFN214" s="0"/>
      <c r="AFO214" s="0"/>
      <c r="AFP214" s="0"/>
      <c r="AFQ214" s="0"/>
      <c r="AFR214" s="0"/>
      <c r="AFS214" s="0"/>
      <c r="AFT214" s="0"/>
      <c r="AFU214" s="0"/>
      <c r="AFV214" s="0"/>
      <c r="AFW214" s="0"/>
      <c r="AFX214" s="0"/>
      <c r="AFY214" s="0"/>
      <c r="AFZ214" s="0"/>
      <c r="AGA214" s="0"/>
      <c r="AGB214" s="0"/>
      <c r="AGC214" s="0"/>
      <c r="AGD214" s="0"/>
      <c r="AGE214" s="0"/>
      <c r="AGF214" s="0"/>
      <c r="AGG214" s="0"/>
      <c r="AGH214" s="0"/>
      <c r="AGI214" s="0"/>
      <c r="AGJ214" s="0"/>
      <c r="AGK214" s="0"/>
      <c r="AGL214" s="0"/>
      <c r="AGM214" s="0"/>
      <c r="AGN214" s="0"/>
      <c r="AGO214" s="0"/>
      <c r="AGP214" s="0"/>
      <c r="AGQ214" s="0"/>
      <c r="AGR214" s="0"/>
      <c r="AGS214" s="0"/>
      <c r="AGT214" s="0"/>
      <c r="AGU214" s="0"/>
      <c r="AGV214" s="0"/>
      <c r="AGW214" s="0"/>
      <c r="AGX214" s="0"/>
      <c r="AGY214" s="0"/>
      <c r="AGZ214" s="0"/>
      <c r="AHA214" s="0"/>
      <c r="AHB214" s="0"/>
      <c r="AHC214" s="0"/>
      <c r="AHD214" s="0"/>
      <c r="AHE214" s="0"/>
      <c r="AHF214" s="0"/>
      <c r="AHG214" s="0"/>
      <c r="AHH214" s="0"/>
      <c r="AHI214" s="0"/>
      <c r="AHJ214" s="0"/>
      <c r="AHK214" s="0"/>
      <c r="AHL214" s="0"/>
      <c r="AHM214" s="0"/>
      <c r="AHN214" s="0"/>
      <c r="AHO214" s="0"/>
      <c r="AHP214" s="0"/>
      <c r="AHQ214" s="0"/>
      <c r="AHR214" s="0"/>
      <c r="AHS214" s="0"/>
      <c r="AHT214" s="0"/>
      <c r="AHU214" s="0"/>
      <c r="AHV214" s="0"/>
      <c r="AHW214" s="0"/>
      <c r="AHX214" s="0"/>
      <c r="AHY214" s="0"/>
      <c r="AHZ214" s="0"/>
      <c r="AIA214" s="0"/>
      <c r="AIB214" s="0"/>
      <c r="AIC214" s="0"/>
      <c r="AID214" s="0"/>
      <c r="AIE214" s="0"/>
      <c r="AIF214" s="0"/>
      <c r="AIG214" s="0"/>
      <c r="AIH214" s="0"/>
      <c r="AII214" s="0"/>
      <c r="AIJ214" s="0"/>
      <c r="AIK214" s="0"/>
      <c r="AIL214" s="0"/>
      <c r="AIM214" s="0"/>
      <c r="AIN214" s="0"/>
      <c r="AIO214" s="0"/>
      <c r="AIP214" s="0"/>
      <c r="AIQ214" s="0"/>
      <c r="AIR214" s="0"/>
      <c r="AIS214" s="0"/>
      <c r="AIT214" s="0"/>
      <c r="AIU214" s="0"/>
      <c r="AIV214" s="0"/>
      <c r="AIW214" s="0"/>
      <c r="AIX214" s="0"/>
      <c r="AIY214" s="0"/>
      <c r="AIZ214" s="0"/>
      <c r="AJA214" s="0"/>
      <c r="AJB214" s="0"/>
      <c r="AJC214" s="0"/>
      <c r="AJD214" s="0"/>
      <c r="AJE214" s="0"/>
      <c r="AJF214" s="0"/>
      <c r="AJG214" s="0"/>
      <c r="AJH214" s="0"/>
      <c r="AJI214" s="0"/>
      <c r="AJJ214" s="0"/>
      <c r="AJK214" s="0"/>
      <c r="AJL214" s="0"/>
      <c r="AJM214" s="0"/>
      <c r="AJN214" s="0"/>
      <c r="AJO214" s="0"/>
      <c r="AJP214" s="0"/>
      <c r="AJQ214" s="0"/>
      <c r="AJR214" s="0"/>
      <c r="AJS214" s="0"/>
      <c r="AJT214" s="0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customFormat="false" ht="18.6" hidden="false" customHeight="true" outlineLevel="0" collapsed="false">
      <c r="A215" s="43" t="s">
        <v>576</v>
      </c>
      <c r="B215" s="43" t="s">
        <v>577</v>
      </c>
      <c r="C215" s="65" t="s">
        <v>138</v>
      </c>
      <c r="D215" s="65"/>
      <c r="E215" s="43"/>
      <c r="F215" s="43"/>
      <c r="G215" s="43" t="s">
        <v>134</v>
      </c>
      <c r="H215" s="43"/>
      <c r="I215" s="43" t="s">
        <v>135</v>
      </c>
      <c r="J215" s="43"/>
      <c r="K215" s="43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 s="0"/>
      <c r="HK215" s="0"/>
      <c r="HL215" s="0"/>
      <c r="HM215" s="0"/>
      <c r="HN215" s="0"/>
      <c r="HO215" s="0"/>
      <c r="HP215" s="0"/>
      <c r="HQ215" s="0"/>
      <c r="HR215" s="0"/>
      <c r="HS215" s="0"/>
      <c r="HT215" s="0"/>
      <c r="HU215" s="0"/>
      <c r="HV215" s="0"/>
      <c r="HW215" s="0"/>
      <c r="HX215" s="0"/>
      <c r="HY215" s="0"/>
      <c r="HZ215" s="0"/>
      <c r="IA215" s="0"/>
      <c r="IB215" s="0"/>
      <c r="IC215" s="0"/>
      <c r="ID215" s="0"/>
      <c r="IE215" s="0"/>
      <c r="IF215" s="0"/>
      <c r="IG215" s="0"/>
      <c r="IH215" s="0"/>
      <c r="II215" s="0"/>
      <c r="IJ215" s="0"/>
      <c r="IK215" s="0"/>
      <c r="IL215" s="0"/>
      <c r="IM215" s="0"/>
      <c r="IN215" s="0"/>
      <c r="IO215" s="0"/>
      <c r="IP215" s="0"/>
      <c r="IQ215" s="0"/>
      <c r="IR215" s="0"/>
      <c r="IS215" s="0"/>
      <c r="IT215" s="0"/>
      <c r="IU215" s="0"/>
      <c r="IV215" s="0"/>
      <c r="IW215" s="0"/>
      <c r="IX215" s="0"/>
      <c r="IY215" s="0"/>
      <c r="IZ215" s="0"/>
      <c r="JA215" s="0"/>
      <c r="JB215" s="0"/>
      <c r="JC215" s="0"/>
      <c r="JD215" s="0"/>
      <c r="JE215" s="0"/>
      <c r="JF215" s="0"/>
      <c r="JG215" s="0"/>
      <c r="JH215" s="0"/>
      <c r="JI215" s="0"/>
      <c r="JJ215" s="0"/>
      <c r="JK215" s="0"/>
      <c r="JL215" s="0"/>
      <c r="JM215" s="0"/>
      <c r="JN215" s="0"/>
      <c r="JO215" s="0"/>
      <c r="JP215" s="0"/>
      <c r="JQ215" s="0"/>
      <c r="JR215" s="0"/>
      <c r="JS215" s="0"/>
      <c r="JT215" s="0"/>
      <c r="JU215" s="0"/>
      <c r="JV215" s="0"/>
      <c r="JW215" s="0"/>
      <c r="JX215" s="0"/>
      <c r="JY215" s="0"/>
      <c r="JZ215" s="0"/>
      <c r="KA215" s="0"/>
      <c r="KB215" s="0"/>
      <c r="KC215" s="0"/>
      <c r="KD215" s="0"/>
      <c r="KE215" s="0"/>
      <c r="KF215" s="0"/>
      <c r="KG215" s="0"/>
      <c r="KH215" s="0"/>
      <c r="KI215" s="0"/>
      <c r="KJ215" s="0"/>
      <c r="KK215" s="0"/>
      <c r="KL215" s="0"/>
      <c r="KM215" s="0"/>
      <c r="KN215" s="0"/>
      <c r="KO215" s="0"/>
      <c r="KP215" s="0"/>
      <c r="KQ215" s="0"/>
      <c r="KR215" s="0"/>
      <c r="KS215" s="0"/>
      <c r="KT215" s="0"/>
      <c r="KU215" s="0"/>
      <c r="KV215" s="0"/>
      <c r="KW215" s="0"/>
      <c r="KX215" s="0"/>
      <c r="KY215" s="0"/>
      <c r="KZ215" s="0"/>
      <c r="LA215" s="0"/>
      <c r="LB215" s="0"/>
      <c r="LC215" s="0"/>
      <c r="LD215" s="0"/>
      <c r="LE215" s="0"/>
      <c r="LF215" s="0"/>
      <c r="LG215" s="0"/>
      <c r="LH215" s="0"/>
      <c r="LI215" s="0"/>
      <c r="LJ215" s="0"/>
      <c r="LK215" s="0"/>
      <c r="LL215" s="0"/>
      <c r="LM215" s="0"/>
      <c r="LN215" s="0"/>
      <c r="LO215" s="0"/>
      <c r="LP215" s="0"/>
      <c r="LQ215" s="0"/>
      <c r="LR215" s="0"/>
      <c r="LS215" s="0"/>
      <c r="LT215" s="0"/>
      <c r="LU215" s="0"/>
      <c r="LV215" s="0"/>
      <c r="LW215" s="0"/>
      <c r="LX215" s="0"/>
      <c r="LY215" s="0"/>
      <c r="LZ215" s="0"/>
      <c r="MA215" s="0"/>
      <c r="MB215" s="0"/>
      <c r="MC215" s="0"/>
      <c r="MD215" s="0"/>
      <c r="ME215" s="0"/>
      <c r="MF215" s="0"/>
      <c r="MG215" s="0"/>
      <c r="MH215" s="0"/>
      <c r="MI215" s="0"/>
      <c r="MJ215" s="0"/>
      <c r="MK215" s="0"/>
      <c r="ML215" s="0"/>
      <c r="MM215" s="0"/>
      <c r="MN215" s="0"/>
      <c r="MO215" s="0"/>
      <c r="MP215" s="0"/>
      <c r="MQ215" s="0"/>
      <c r="MR215" s="0"/>
      <c r="MS215" s="0"/>
      <c r="MT215" s="0"/>
      <c r="MU215" s="0"/>
      <c r="MV215" s="0"/>
      <c r="MW215" s="0"/>
      <c r="MX215" s="0"/>
      <c r="MY215" s="0"/>
      <c r="MZ215" s="0"/>
      <c r="NA215" s="0"/>
      <c r="NB215" s="0"/>
      <c r="NC215" s="0"/>
      <c r="ND215" s="0"/>
      <c r="NE215" s="0"/>
      <c r="NF215" s="0"/>
      <c r="NG215" s="0"/>
      <c r="NH215" s="0"/>
      <c r="NI215" s="0"/>
      <c r="NJ215" s="0"/>
      <c r="NK215" s="0"/>
      <c r="NL215" s="0"/>
      <c r="NM215" s="0"/>
      <c r="NN215" s="0"/>
      <c r="NO215" s="0"/>
      <c r="NP215" s="0"/>
      <c r="NQ215" s="0"/>
      <c r="NR215" s="0"/>
      <c r="NS215" s="0"/>
      <c r="NT215" s="0"/>
      <c r="NU215" s="0"/>
      <c r="NV215" s="0"/>
      <c r="NW215" s="0"/>
      <c r="NX215" s="0"/>
      <c r="NY215" s="0"/>
      <c r="NZ215" s="0"/>
      <c r="OA215" s="0"/>
      <c r="OB215" s="0"/>
      <c r="OC215" s="0"/>
      <c r="OD215" s="0"/>
      <c r="OE215" s="0"/>
      <c r="OF215" s="0"/>
      <c r="OG215" s="0"/>
      <c r="OH215" s="0"/>
      <c r="OI215" s="0"/>
      <c r="OJ215" s="0"/>
      <c r="OK215" s="0"/>
      <c r="OL215" s="0"/>
      <c r="OM215" s="0"/>
      <c r="ON215" s="0"/>
      <c r="OO215" s="0"/>
      <c r="OP215" s="0"/>
      <c r="OQ215" s="0"/>
      <c r="OR215" s="0"/>
      <c r="OS215" s="0"/>
      <c r="OT215" s="0"/>
      <c r="OU215" s="0"/>
      <c r="OV215" s="0"/>
      <c r="OW215" s="0"/>
      <c r="OX215" s="0"/>
      <c r="OY215" s="0"/>
      <c r="OZ215" s="0"/>
      <c r="PA215" s="0"/>
      <c r="PB215" s="0"/>
      <c r="PC215" s="0"/>
      <c r="PD215" s="0"/>
      <c r="PE215" s="0"/>
      <c r="PF215" s="0"/>
      <c r="PG215" s="0"/>
      <c r="PH215" s="0"/>
      <c r="PI215" s="0"/>
      <c r="PJ215" s="0"/>
      <c r="PK215" s="0"/>
      <c r="PL215" s="0"/>
      <c r="PM215" s="0"/>
      <c r="PN215" s="0"/>
      <c r="PO215" s="0"/>
      <c r="PP215" s="0"/>
      <c r="PQ215" s="0"/>
      <c r="PR215" s="0"/>
      <c r="PS215" s="0"/>
      <c r="PT215" s="0"/>
      <c r="PU215" s="0"/>
      <c r="PV215" s="0"/>
      <c r="PW215" s="0"/>
      <c r="PX215" s="0"/>
      <c r="PY215" s="0"/>
      <c r="PZ215" s="0"/>
      <c r="QA215" s="0"/>
      <c r="QB215" s="0"/>
      <c r="QC215" s="0"/>
      <c r="QD215" s="0"/>
      <c r="QE215" s="0"/>
      <c r="QF215" s="0"/>
      <c r="QG215" s="0"/>
      <c r="QH215" s="0"/>
      <c r="QI215" s="0"/>
      <c r="QJ215" s="0"/>
      <c r="QK215" s="0"/>
      <c r="QL215" s="0"/>
      <c r="QM215" s="0"/>
      <c r="QN215" s="0"/>
      <c r="QO215" s="0"/>
      <c r="QP215" s="0"/>
      <c r="QQ215" s="0"/>
      <c r="QR215" s="0"/>
      <c r="QS215" s="0"/>
      <c r="QT215" s="0"/>
      <c r="QU215" s="0"/>
      <c r="QV215" s="0"/>
      <c r="QW215" s="0"/>
      <c r="QX215" s="0"/>
      <c r="QY215" s="0"/>
      <c r="QZ215" s="0"/>
      <c r="RA215" s="0"/>
      <c r="RB215" s="0"/>
      <c r="RC215" s="0"/>
      <c r="RD215" s="0"/>
      <c r="RE215" s="0"/>
      <c r="RF215" s="0"/>
      <c r="RG215" s="0"/>
      <c r="RH215" s="0"/>
      <c r="RI215" s="0"/>
      <c r="RJ215" s="0"/>
      <c r="RK215" s="0"/>
      <c r="RL215" s="0"/>
      <c r="RM215" s="0"/>
      <c r="RN215" s="0"/>
      <c r="RO215" s="0"/>
      <c r="RP215" s="0"/>
      <c r="RQ215" s="0"/>
      <c r="RR215" s="0"/>
      <c r="RS215" s="0"/>
      <c r="RT215" s="0"/>
      <c r="RU215" s="0"/>
      <c r="RV215" s="0"/>
      <c r="RW215" s="0"/>
      <c r="RX215" s="0"/>
      <c r="RY215" s="0"/>
      <c r="RZ215" s="0"/>
      <c r="SA215" s="0"/>
      <c r="SB215" s="0"/>
      <c r="SC215" s="0"/>
      <c r="SD215" s="0"/>
      <c r="SE215" s="0"/>
      <c r="SF215" s="0"/>
      <c r="SG215" s="0"/>
      <c r="SH215" s="0"/>
      <c r="SI215" s="0"/>
      <c r="SJ215" s="0"/>
      <c r="SK215" s="0"/>
      <c r="SL215" s="0"/>
      <c r="SM215" s="0"/>
      <c r="SN215" s="0"/>
      <c r="SO215" s="0"/>
      <c r="SP215" s="0"/>
      <c r="SQ215" s="0"/>
      <c r="SR215" s="0"/>
      <c r="SS215" s="0"/>
      <c r="ST215" s="0"/>
      <c r="SU215" s="0"/>
      <c r="SV215" s="0"/>
      <c r="SW215" s="0"/>
      <c r="SX215" s="0"/>
      <c r="SY215" s="0"/>
      <c r="SZ215" s="0"/>
      <c r="TA215" s="0"/>
      <c r="TB215" s="0"/>
      <c r="TC215" s="0"/>
      <c r="TD215" s="0"/>
      <c r="TE215" s="0"/>
      <c r="TF215" s="0"/>
      <c r="TG215" s="0"/>
      <c r="TH215" s="0"/>
      <c r="TI215" s="0"/>
      <c r="TJ215" s="0"/>
      <c r="TK215" s="0"/>
      <c r="TL215" s="0"/>
      <c r="TM215" s="0"/>
      <c r="TN215" s="0"/>
      <c r="TO215" s="0"/>
      <c r="TP215" s="0"/>
      <c r="TQ215" s="0"/>
      <c r="TR215" s="0"/>
      <c r="TS215" s="0"/>
      <c r="TT215" s="0"/>
      <c r="TU215" s="0"/>
      <c r="TV215" s="0"/>
      <c r="TW215" s="0"/>
      <c r="TX215" s="0"/>
      <c r="TY215" s="0"/>
      <c r="TZ215" s="0"/>
      <c r="UA215" s="0"/>
      <c r="UB215" s="0"/>
      <c r="UC215" s="0"/>
      <c r="UD215" s="0"/>
      <c r="UE215" s="0"/>
      <c r="UF215" s="0"/>
      <c r="UG215" s="0"/>
      <c r="UH215" s="0"/>
      <c r="UI215" s="0"/>
      <c r="UJ215" s="0"/>
      <c r="UK215" s="0"/>
      <c r="UL215" s="0"/>
      <c r="UM215" s="0"/>
      <c r="UN215" s="0"/>
      <c r="UO215" s="0"/>
      <c r="UP215" s="0"/>
      <c r="UQ215" s="0"/>
      <c r="UR215" s="0"/>
      <c r="US215" s="0"/>
      <c r="UT215" s="0"/>
      <c r="UU215" s="0"/>
      <c r="UV215" s="0"/>
      <c r="UW215" s="0"/>
      <c r="UX215" s="0"/>
      <c r="UY215" s="0"/>
      <c r="UZ215" s="0"/>
      <c r="VA215" s="0"/>
      <c r="VB215" s="0"/>
      <c r="VC215" s="0"/>
      <c r="VD215" s="0"/>
      <c r="VE215" s="0"/>
      <c r="VF215" s="0"/>
      <c r="VG215" s="0"/>
      <c r="VH215" s="0"/>
      <c r="VI215" s="0"/>
      <c r="VJ215" s="0"/>
      <c r="VK215" s="0"/>
      <c r="VL215" s="0"/>
      <c r="VM215" s="0"/>
      <c r="VN215" s="0"/>
      <c r="VO215" s="0"/>
      <c r="VP215" s="0"/>
      <c r="VQ215" s="0"/>
      <c r="VR215" s="0"/>
      <c r="VS215" s="0"/>
      <c r="VT215" s="0"/>
      <c r="VU215" s="0"/>
      <c r="VV215" s="0"/>
      <c r="VW215" s="0"/>
      <c r="VX215" s="0"/>
      <c r="VY215" s="0"/>
      <c r="VZ215" s="0"/>
      <c r="WA215" s="0"/>
      <c r="WB215" s="0"/>
      <c r="WC215" s="0"/>
      <c r="WD215" s="0"/>
      <c r="WE215" s="0"/>
      <c r="WF215" s="0"/>
      <c r="WG215" s="0"/>
      <c r="WH215" s="0"/>
      <c r="WI215" s="0"/>
      <c r="WJ215" s="0"/>
      <c r="WK215" s="0"/>
      <c r="WL215" s="0"/>
      <c r="WM215" s="0"/>
      <c r="WN215" s="0"/>
      <c r="WO215" s="0"/>
      <c r="WP215" s="0"/>
      <c r="WQ215" s="0"/>
      <c r="WR215" s="0"/>
      <c r="WS215" s="0"/>
      <c r="WT215" s="0"/>
      <c r="WU215" s="0"/>
      <c r="WV215" s="0"/>
      <c r="WW215" s="0"/>
      <c r="WX215" s="0"/>
      <c r="WY215" s="0"/>
      <c r="WZ215" s="0"/>
      <c r="XA215" s="0"/>
      <c r="XB215" s="0"/>
      <c r="XC215" s="0"/>
      <c r="XD215" s="0"/>
      <c r="XE215" s="0"/>
      <c r="XF215" s="0"/>
      <c r="XG215" s="0"/>
      <c r="XH215" s="0"/>
      <c r="XI215" s="0"/>
      <c r="XJ215" s="0"/>
      <c r="XK215" s="0"/>
      <c r="XL215" s="0"/>
      <c r="XM215" s="0"/>
      <c r="XN215" s="0"/>
      <c r="XO215" s="0"/>
      <c r="XP215" s="0"/>
      <c r="XQ215" s="0"/>
      <c r="XR215" s="0"/>
      <c r="XS215" s="0"/>
      <c r="XT215" s="0"/>
      <c r="XU215" s="0"/>
      <c r="XV215" s="0"/>
      <c r="XW215" s="0"/>
      <c r="XX215" s="0"/>
      <c r="XY215" s="0"/>
      <c r="XZ215" s="0"/>
      <c r="YA215" s="0"/>
      <c r="YB215" s="0"/>
      <c r="YC215" s="0"/>
      <c r="YD215" s="0"/>
      <c r="YE215" s="0"/>
      <c r="YF215" s="0"/>
      <c r="YG215" s="0"/>
      <c r="YH215" s="0"/>
      <c r="YI215" s="0"/>
      <c r="YJ215" s="0"/>
      <c r="YK215" s="0"/>
      <c r="YL215" s="0"/>
      <c r="YM215" s="0"/>
      <c r="YN215" s="0"/>
      <c r="YO215" s="0"/>
      <c r="YP215" s="0"/>
      <c r="YQ215" s="0"/>
      <c r="YR215" s="0"/>
      <c r="YS215" s="0"/>
      <c r="YT215" s="0"/>
      <c r="YU215" s="0"/>
      <c r="YV215" s="0"/>
      <c r="YW215" s="0"/>
      <c r="YX215" s="0"/>
      <c r="YY215" s="0"/>
      <c r="YZ215" s="0"/>
      <c r="ZA215" s="0"/>
      <c r="ZB215" s="0"/>
      <c r="ZC215" s="0"/>
      <c r="ZD215" s="0"/>
      <c r="ZE215" s="0"/>
      <c r="ZF215" s="0"/>
      <c r="ZG215" s="0"/>
      <c r="ZH215" s="0"/>
      <c r="ZI215" s="0"/>
      <c r="ZJ215" s="0"/>
      <c r="ZK215" s="0"/>
      <c r="ZL215" s="0"/>
      <c r="ZM215" s="0"/>
      <c r="ZN215" s="0"/>
      <c r="ZO215" s="0"/>
      <c r="ZP215" s="0"/>
      <c r="ZQ215" s="0"/>
      <c r="ZR215" s="0"/>
      <c r="ZS215" s="0"/>
      <c r="ZT215" s="0"/>
      <c r="ZU215" s="0"/>
      <c r="ZV215" s="0"/>
      <c r="ZW215" s="0"/>
      <c r="ZX215" s="0"/>
      <c r="ZY215" s="0"/>
      <c r="ZZ215" s="0"/>
      <c r="AAA215" s="0"/>
      <c r="AAB215" s="0"/>
      <c r="AAC215" s="0"/>
      <c r="AAD215" s="0"/>
      <c r="AAE215" s="0"/>
      <c r="AAF215" s="0"/>
      <c r="AAG215" s="0"/>
      <c r="AAH215" s="0"/>
      <c r="AAI215" s="0"/>
      <c r="AAJ215" s="0"/>
      <c r="AAK215" s="0"/>
      <c r="AAL215" s="0"/>
      <c r="AAM215" s="0"/>
      <c r="AAN215" s="0"/>
      <c r="AAO215" s="0"/>
      <c r="AAP215" s="0"/>
      <c r="AAQ215" s="0"/>
      <c r="AAR215" s="0"/>
      <c r="AAS215" s="0"/>
      <c r="AAT215" s="0"/>
      <c r="AAU215" s="0"/>
      <c r="AAV215" s="0"/>
      <c r="AAW215" s="0"/>
      <c r="AAX215" s="0"/>
      <c r="AAY215" s="0"/>
      <c r="AAZ215" s="0"/>
      <c r="ABA215" s="0"/>
      <c r="ABB215" s="0"/>
      <c r="ABC215" s="0"/>
      <c r="ABD215" s="0"/>
      <c r="ABE215" s="0"/>
      <c r="ABF215" s="0"/>
      <c r="ABG215" s="0"/>
      <c r="ABH215" s="0"/>
      <c r="ABI215" s="0"/>
      <c r="ABJ215" s="0"/>
      <c r="ABK215" s="0"/>
      <c r="ABL215" s="0"/>
      <c r="ABM215" s="0"/>
      <c r="ABN215" s="0"/>
      <c r="ABO215" s="0"/>
      <c r="ABP215" s="0"/>
      <c r="ABQ215" s="0"/>
      <c r="ABR215" s="0"/>
      <c r="ABS215" s="0"/>
      <c r="ABT215" s="0"/>
      <c r="ABU215" s="0"/>
      <c r="ABV215" s="0"/>
      <c r="ABW215" s="0"/>
      <c r="ABX215" s="0"/>
      <c r="ABY215" s="0"/>
      <c r="ABZ215" s="0"/>
      <c r="ACA215" s="0"/>
      <c r="ACB215" s="0"/>
      <c r="ACC215" s="0"/>
      <c r="ACD215" s="0"/>
      <c r="ACE215" s="0"/>
      <c r="ACF215" s="0"/>
      <c r="ACG215" s="0"/>
      <c r="ACH215" s="0"/>
      <c r="ACI215" s="0"/>
      <c r="ACJ215" s="0"/>
      <c r="ACK215" s="0"/>
      <c r="ACL215" s="0"/>
      <c r="ACM215" s="0"/>
      <c r="ACN215" s="0"/>
      <c r="ACO215" s="0"/>
      <c r="ACP215" s="0"/>
      <c r="ACQ215" s="0"/>
      <c r="ACR215" s="0"/>
      <c r="ACS215" s="0"/>
      <c r="ACT215" s="0"/>
      <c r="ACU215" s="0"/>
      <c r="ACV215" s="0"/>
      <c r="ACW215" s="0"/>
      <c r="ACX215" s="0"/>
      <c r="ACY215" s="0"/>
      <c r="ACZ215" s="0"/>
      <c r="ADA215" s="0"/>
      <c r="ADB215" s="0"/>
      <c r="ADC215" s="0"/>
      <c r="ADD215" s="0"/>
      <c r="ADE215" s="0"/>
      <c r="ADF215" s="0"/>
      <c r="ADG215" s="0"/>
      <c r="ADH215" s="0"/>
      <c r="ADI215" s="0"/>
      <c r="ADJ215" s="0"/>
      <c r="ADK215" s="0"/>
      <c r="ADL215" s="0"/>
      <c r="ADM215" s="0"/>
      <c r="ADN215" s="0"/>
      <c r="ADO215" s="0"/>
      <c r="ADP215" s="0"/>
      <c r="ADQ215" s="0"/>
      <c r="ADR215" s="0"/>
      <c r="ADS215" s="0"/>
      <c r="ADT215" s="0"/>
      <c r="ADU215" s="0"/>
      <c r="ADV215" s="0"/>
      <c r="ADW215" s="0"/>
      <c r="ADX215" s="0"/>
      <c r="ADY215" s="0"/>
      <c r="ADZ215" s="0"/>
      <c r="AEA215" s="0"/>
      <c r="AEB215" s="0"/>
      <c r="AEC215" s="0"/>
      <c r="AED215" s="0"/>
      <c r="AEE215" s="0"/>
      <c r="AEF215" s="0"/>
      <c r="AEG215" s="0"/>
      <c r="AEH215" s="0"/>
      <c r="AEI215" s="0"/>
      <c r="AEJ215" s="0"/>
      <c r="AEK215" s="0"/>
      <c r="AEL215" s="0"/>
      <c r="AEM215" s="0"/>
      <c r="AEN215" s="0"/>
      <c r="AEO215" s="0"/>
      <c r="AEP215" s="0"/>
      <c r="AEQ215" s="0"/>
      <c r="AER215" s="0"/>
      <c r="AES215" s="0"/>
      <c r="AET215" s="0"/>
      <c r="AEU215" s="0"/>
      <c r="AEV215" s="0"/>
      <c r="AEW215" s="0"/>
      <c r="AEX215" s="0"/>
      <c r="AEY215" s="0"/>
      <c r="AEZ215" s="0"/>
      <c r="AFA215" s="0"/>
      <c r="AFB215" s="0"/>
      <c r="AFC215" s="0"/>
      <c r="AFD215" s="0"/>
      <c r="AFE215" s="0"/>
      <c r="AFF215" s="0"/>
      <c r="AFG215" s="0"/>
      <c r="AFH215" s="0"/>
      <c r="AFI215" s="0"/>
      <c r="AFJ215" s="0"/>
      <c r="AFK215" s="0"/>
      <c r="AFL215" s="0"/>
      <c r="AFM215" s="0"/>
      <c r="AFN215" s="0"/>
      <c r="AFO215" s="0"/>
      <c r="AFP215" s="0"/>
      <c r="AFQ215" s="0"/>
      <c r="AFR215" s="0"/>
      <c r="AFS215" s="0"/>
      <c r="AFT215" s="0"/>
      <c r="AFU215" s="0"/>
      <c r="AFV215" s="0"/>
      <c r="AFW215" s="0"/>
      <c r="AFX215" s="0"/>
      <c r="AFY215" s="0"/>
      <c r="AFZ215" s="0"/>
      <c r="AGA215" s="0"/>
      <c r="AGB215" s="0"/>
      <c r="AGC215" s="0"/>
      <c r="AGD215" s="0"/>
      <c r="AGE215" s="0"/>
      <c r="AGF215" s="0"/>
      <c r="AGG215" s="0"/>
      <c r="AGH215" s="0"/>
      <c r="AGI215" s="0"/>
      <c r="AGJ215" s="0"/>
      <c r="AGK215" s="0"/>
      <c r="AGL215" s="0"/>
      <c r="AGM215" s="0"/>
      <c r="AGN215" s="0"/>
      <c r="AGO215" s="0"/>
      <c r="AGP215" s="0"/>
      <c r="AGQ215" s="0"/>
      <c r="AGR215" s="0"/>
      <c r="AGS215" s="0"/>
      <c r="AGT215" s="0"/>
      <c r="AGU215" s="0"/>
      <c r="AGV215" s="0"/>
      <c r="AGW215" s="0"/>
      <c r="AGX215" s="0"/>
      <c r="AGY215" s="0"/>
      <c r="AGZ215" s="0"/>
      <c r="AHA215" s="0"/>
      <c r="AHB215" s="0"/>
      <c r="AHC215" s="0"/>
      <c r="AHD215" s="0"/>
      <c r="AHE215" s="0"/>
      <c r="AHF215" s="0"/>
      <c r="AHG215" s="0"/>
      <c r="AHH215" s="0"/>
      <c r="AHI215" s="0"/>
      <c r="AHJ215" s="0"/>
      <c r="AHK215" s="0"/>
      <c r="AHL215" s="0"/>
      <c r="AHM215" s="0"/>
      <c r="AHN215" s="0"/>
      <c r="AHO215" s="0"/>
      <c r="AHP215" s="0"/>
      <c r="AHQ215" s="0"/>
      <c r="AHR215" s="0"/>
      <c r="AHS215" s="0"/>
      <c r="AHT215" s="0"/>
      <c r="AHU215" s="0"/>
      <c r="AHV215" s="0"/>
      <c r="AHW215" s="0"/>
      <c r="AHX215" s="0"/>
      <c r="AHY215" s="0"/>
      <c r="AHZ215" s="0"/>
      <c r="AIA215" s="0"/>
      <c r="AIB215" s="0"/>
      <c r="AIC215" s="0"/>
      <c r="AID215" s="0"/>
      <c r="AIE215" s="0"/>
      <c r="AIF215" s="0"/>
      <c r="AIG215" s="0"/>
      <c r="AIH215" s="0"/>
      <c r="AII215" s="0"/>
      <c r="AIJ215" s="0"/>
      <c r="AIK215" s="0"/>
      <c r="AIL215" s="0"/>
      <c r="AIM215" s="0"/>
      <c r="AIN215" s="0"/>
      <c r="AIO215" s="0"/>
      <c r="AIP215" s="0"/>
      <c r="AIQ215" s="0"/>
      <c r="AIR215" s="0"/>
      <c r="AIS215" s="0"/>
      <c r="AIT215" s="0"/>
      <c r="AIU215" s="0"/>
      <c r="AIV215" s="0"/>
      <c r="AIW215" s="0"/>
      <c r="AIX215" s="0"/>
      <c r="AIY215" s="0"/>
      <c r="AIZ215" s="0"/>
      <c r="AJA215" s="0"/>
      <c r="AJB215" s="0"/>
      <c r="AJC215" s="0"/>
      <c r="AJD215" s="0"/>
      <c r="AJE215" s="0"/>
      <c r="AJF215" s="0"/>
      <c r="AJG215" s="0"/>
      <c r="AJH215" s="0"/>
      <c r="AJI215" s="0"/>
      <c r="AJJ215" s="0"/>
      <c r="AJK215" s="0"/>
      <c r="AJL215" s="0"/>
      <c r="AJM215" s="0"/>
      <c r="AJN215" s="0"/>
      <c r="AJO215" s="0"/>
      <c r="AJP215" s="0"/>
      <c r="AJQ215" s="0"/>
      <c r="AJR215" s="0"/>
      <c r="AJS215" s="0"/>
      <c r="AJT215" s="0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67" customFormat="true" ht="18.6" hidden="false" customHeight="true" outlineLevel="0" collapsed="false">
      <c r="A216" s="43" t="s">
        <v>578</v>
      </c>
      <c r="B216" s="43" t="s">
        <v>579</v>
      </c>
      <c r="C216" s="65" t="s">
        <v>138</v>
      </c>
      <c r="D216" s="65"/>
      <c r="E216" s="43"/>
      <c r="F216" s="43"/>
      <c r="G216" s="43" t="s">
        <v>134</v>
      </c>
      <c r="H216" s="43" t="s">
        <v>134</v>
      </c>
      <c r="I216" s="43" t="s">
        <v>139</v>
      </c>
      <c r="J216" s="43"/>
      <c r="K216" s="43"/>
    </row>
    <row r="217" s="67" customFormat="true" ht="18.6" hidden="false" customHeight="true" outlineLevel="0" collapsed="false">
      <c r="A217" s="43" t="s">
        <v>580</v>
      </c>
      <c r="B217" s="43" t="s">
        <v>581</v>
      </c>
      <c r="C217" s="65" t="s">
        <v>266</v>
      </c>
      <c r="D217" s="65"/>
      <c r="E217" s="43" t="s">
        <v>183</v>
      </c>
      <c r="F217" s="43" t="s">
        <v>134</v>
      </c>
      <c r="G217" s="43"/>
      <c r="H217" s="43"/>
      <c r="I217" s="43" t="s">
        <v>146</v>
      </c>
      <c r="J217" s="43"/>
      <c r="K217" s="43"/>
    </row>
    <row r="218" customFormat="false" ht="18.6" hidden="false" customHeight="true" outlineLevel="0" collapsed="false">
      <c r="A218" s="43" t="s">
        <v>582</v>
      </c>
      <c r="B218" s="43" t="s">
        <v>583</v>
      </c>
      <c r="C218" s="65" t="s">
        <v>138</v>
      </c>
      <c r="D218" s="65"/>
      <c r="E218" s="43"/>
      <c r="F218" s="43"/>
      <c r="G218" s="43" t="s">
        <v>134</v>
      </c>
      <c r="H218" s="43"/>
      <c r="I218" s="43" t="s">
        <v>146</v>
      </c>
      <c r="J218" s="43"/>
      <c r="K218" s="43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 s="0"/>
      <c r="HN218" s="0"/>
      <c r="HO218" s="0"/>
      <c r="HP218" s="0"/>
      <c r="HQ218" s="0"/>
      <c r="HR218" s="0"/>
      <c r="HS218" s="0"/>
      <c r="HT218" s="0"/>
      <c r="HU218" s="0"/>
      <c r="HV218" s="0"/>
      <c r="HW218" s="0"/>
      <c r="HX218" s="0"/>
      <c r="HY218" s="0"/>
      <c r="HZ218" s="0"/>
      <c r="IA218" s="0"/>
      <c r="IB218" s="0"/>
      <c r="IC218" s="0"/>
      <c r="ID218" s="0"/>
      <c r="IE218" s="0"/>
      <c r="IF218" s="0"/>
      <c r="IG218" s="0"/>
      <c r="IH218" s="0"/>
      <c r="II218" s="0"/>
      <c r="IJ218" s="0"/>
      <c r="IK218" s="0"/>
      <c r="IL218" s="0"/>
      <c r="IM218" s="0"/>
      <c r="IN218" s="0"/>
      <c r="IO218" s="0"/>
      <c r="IP218" s="0"/>
      <c r="IQ218" s="0"/>
      <c r="IR218" s="0"/>
      <c r="IS218" s="0"/>
      <c r="IT218" s="0"/>
      <c r="IU218" s="0"/>
      <c r="IV218" s="0"/>
      <c r="IW218" s="0"/>
      <c r="IX218" s="0"/>
      <c r="IY218" s="0"/>
      <c r="IZ218" s="0"/>
      <c r="JA218" s="0"/>
      <c r="JB218" s="0"/>
      <c r="JC218" s="0"/>
      <c r="JD218" s="0"/>
      <c r="JE218" s="0"/>
      <c r="JF218" s="0"/>
      <c r="JG218" s="0"/>
      <c r="JH218" s="0"/>
      <c r="JI218" s="0"/>
      <c r="JJ218" s="0"/>
      <c r="JK218" s="0"/>
      <c r="JL218" s="0"/>
      <c r="JM218" s="0"/>
      <c r="JN218" s="0"/>
      <c r="JO218" s="0"/>
      <c r="JP218" s="0"/>
      <c r="JQ218" s="0"/>
      <c r="JR218" s="0"/>
      <c r="JS218" s="0"/>
      <c r="JT218" s="0"/>
      <c r="JU218" s="0"/>
      <c r="JV218" s="0"/>
      <c r="JW218" s="0"/>
      <c r="JX218" s="0"/>
      <c r="JY218" s="0"/>
      <c r="JZ218" s="0"/>
      <c r="KA218" s="0"/>
      <c r="KB218" s="0"/>
      <c r="KC218" s="0"/>
      <c r="KD218" s="0"/>
      <c r="KE218" s="0"/>
      <c r="KF218" s="0"/>
      <c r="KG218" s="0"/>
      <c r="KH218" s="0"/>
      <c r="KI218" s="0"/>
      <c r="KJ218" s="0"/>
      <c r="KK218" s="0"/>
      <c r="KL218" s="0"/>
      <c r="KM218" s="0"/>
      <c r="KN218" s="0"/>
      <c r="KO218" s="0"/>
      <c r="KP218" s="0"/>
      <c r="KQ218" s="0"/>
      <c r="KR218" s="0"/>
      <c r="KS218" s="0"/>
      <c r="KT218" s="0"/>
      <c r="KU218" s="0"/>
      <c r="KV218" s="0"/>
      <c r="KW218" s="0"/>
      <c r="KX218" s="0"/>
      <c r="KY218" s="0"/>
      <c r="KZ218" s="0"/>
      <c r="LA218" s="0"/>
      <c r="LB218" s="0"/>
      <c r="LC218" s="0"/>
      <c r="LD218" s="0"/>
      <c r="LE218" s="0"/>
      <c r="LF218" s="0"/>
      <c r="LG218" s="0"/>
      <c r="LH218" s="0"/>
      <c r="LI218" s="0"/>
      <c r="LJ218" s="0"/>
      <c r="LK218" s="0"/>
      <c r="LL218" s="0"/>
      <c r="LM218" s="0"/>
      <c r="LN218" s="0"/>
      <c r="LO218" s="0"/>
      <c r="LP218" s="0"/>
      <c r="LQ218" s="0"/>
      <c r="LR218" s="0"/>
      <c r="LS218" s="0"/>
      <c r="LT218" s="0"/>
      <c r="LU218" s="0"/>
      <c r="LV218" s="0"/>
      <c r="LW218" s="0"/>
      <c r="LX218" s="0"/>
      <c r="LY218" s="0"/>
      <c r="LZ218" s="0"/>
      <c r="MA218" s="0"/>
      <c r="MB218" s="0"/>
      <c r="MC218" s="0"/>
      <c r="MD218" s="0"/>
      <c r="ME218" s="0"/>
      <c r="MF218" s="0"/>
      <c r="MG218" s="0"/>
      <c r="MH218" s="0"/>
      <c r="MI218" s="0"/>
      <c r="MJ218" s="0"/>
      <c r="MK218" s="0"/>
      <c r="ML218" s="0"/>
      <c r="MM218" s="0"/>
      <c r="MN218" s="0"/>
      <c r="MO218" s="0"/>
      <c r="MP218" s="0"/>
      <c r="MQ218" s="0"/>
      <c r="MR218" s="0"/>
      <c r="MS218" s="0"/>
      <c r="MT218" s="0"/>
      <c r="MU218" s="0"/>
      <c r="MV218" s="0"/>
      <c r="MW218" s="0"/>
      <c r="MX218" s="0"/>
      <c r="MY218" s="0"/>
      <c r="MZ218" s="0"/>
      <c r="NA218" s="0"/>
      <c r="NB218" s="0"/>
      <c r="NC218" s="0"/>
      <c r="ND218" s="0"/>
      <c r="NE218" s="0"/>
      <c r="NF218" s="0"/>
      <c r="NG218" s="0"/>
      <c r="NH218" s="0"/>
      <c r="NI218" s="0"/>
      <c r="NJ218" s="0"/>
      <c r="NK218" s="0"/>
      <c r="NL218" s="0"/>
      <c r="NM218" s="0"/>
      <c r="NN218" s="0"/>
      <c r="NO218" s="0"/>
      <c r="NP218" s="0"/>
      <c r="NQ218" s="0"/>
      <c r="NR218" s="0"/>
      <c r="NS218" s="0"/>
      <c r="NT218" s="0"/>
      <c r="NU218" s="0"/>
      <c r="NV218" s="0"/>
      <c r="NW218" s="0"/>
      <c r="NX218" s="0"/>
      <c r="NY218" s="0"/>
      <c r="NZ218" s="0"/>
      <c r="OA218" s="0"/>
      <c r="OB218" s="0"/>
      <c r="OC218" s="0"/>
      <c r="OD218" s="0"/>
      <c r="OE218" s="0"/>
      <c r="OF218" s="0"/>
      <c r="OG218" s="0"/>
      <c r="OH218" s="0"/>
      <c r="OI218" s="0"/>
      <c r="OJ218" s="0"/>
      <c r="OK218" s="0"/>
      <c r="OL218" s="0"/>
      <c r="OM218" s="0"/>
      <c r="ON218" s="0"/>
      <c r="OO218" s="0"/>
      <c r="OP218" s="0"/>
      <c r="OQ218" s="0"/>
      <c r="OR218" s="0"/>
      <c r="OS218" s="0"/>
      <c r="OT218" s="0"/>
      <c r="OU218" s="0"/>
      <c r="OV218" s="0"/>
      <c r="OW218" s="0"/>
      <c r="OX218" s="0"/>
      <c r="OY218" s="0"/>
      <c r="OZ218" s="0"/>
      <c r="PA218" s="0"/>
      <c r="PB218" s="0"/>
      <c r="PC218" s="0"/>
      <c r="PD218" s="0"/>
      <c r="PE218" s="0"/>
      <c r="PF218" s="0"/>
      <c r="PG218" s="0"/>
      <c r="PH218" s="0"/>
      <c r="PI218" s="0"/>
      <c r="PJ218" s="0"/>
      <c r="PK218" s="0"/>
      <c r="PL218" s="0"/>
      <c r="PM218" s="0"/>
      <c r="PN218" s="0"/>
      <c r="PO218" s="0"/>
      <c r="PP218" s="0"/>
      <c r="PQ218" s="0"/>
      <c r="PR218" s="0"/>
      <c r="PS218" s="0"/>
      <c r="PT218" s="0"/>
      <c r="PU218" s="0"/>
      <c r="PV218" s="0"/>
      <c r="PW218" s="0"/>
      <c r="PX218" s="0"/>
      <c r="PY218" s="0"/>
      <c r="PZ218" s="0"/>
      <c r="QA218" s="0"/>
      <c r="QB218" s="0"/>
      <c r="QC218" s="0"/>
      <c r="QD218" s="0"/>
      <c r="QE218" s="0"/>
      <c r="QF218" s="0"/>
      <c r="QG218" s="0"/>
      <c r="QH218" s="0"/>
      <c r="QI218" s="0"/>
      <c r="QJ218" s="0"/>
      <c r="QK218" s="0"/>
      <c r="QL218" s="0"/>
      <c r="QM218" s="0"/>
      <c r="QN218" s="0"/>
      <c r="QO218" s="0"/>
      <c r="QP218" s="0"/>
      <c r="QQ218" s="0"/>
      <c r="QR218" s="0"/>
      <c r="QS218" s="0"/>
      <c r="QT218" s="0"/>
      <c r="QU218" s="0"/>
      <c r="QV218" s="0"/>
      <c r="QW218" s="0"/>
      <c r="QX218" s="0"/>
      <c r="QY218" s="0"/>
      <c r="QZ218" s="0"/>
      <c r="RA218" s="0"/>
      <c r="RB218" s="0"/>
      <c r="RC218" s="0"/>
      <c r="RD218" s="0"/>
      <c r="RE218" s="0"/>
      <c r="RF218" s="0"/>
      <c r="RG218" s="0"/>
      <c r="RH218" s="0"/>
      <c r="RI218" s="0"/>
      <c r="RJ218" s="0"/>
      <c r="RK218" s="0"/>
      <c r="RL218" s="0"/>
      <c r="RM218" s="0"/>
      <c r="RN218" s="0"/>
      <c r="RO218" s="0"/>
      <c r="RP218" s="0"/>
      <c r="RQ218" s="0"/>
      <c r="RR218" s="0"/>
      <c r="RS218" s="0"/>
      <c r="RT218" s="0"/>
      <c r="RU218" s="0"/>
      <c r="RV218" s="0"/>
      <c r="RW218" s="0"/>
      <c r="RX218" s="0"/>
      <c r="RY218" s="0"/>
      <c r="RZ218" s="0"/>
      <c r="SA218" s="0"/>
      <c r="SB218" s="0"/>
      <c r="SC218" s="0"/>
      <c r="SD218" s="0"/>
      <c r="SE218" s="0"/>
      <c r="SF218" s="0"/>
      <c r="SG218" s="0"/>
      <c r="SH218" s="0"/>
      <c r="SI218" s="0"/>
      <c r="SJ218" s="0"/>
      <c r="SK218" s="0"/>
      <c r="SL218" s="0"/>
      <c r="SM218" s="0"/>
      <c r="SN218" s="0"/>
      <c r="SO218" s="0"/>
      <c r="SP218" s="0"/>
      <c r="SQ218" s="0"/>
      <c r="SR218" s="0"/>
      <c r="SS218" s="0"/>
      <c r="ST218" s="0"/>
      <c r="SU218" s="0"/>
      <c r="SV218" s="0"/>
      <c r="SW218" s="0"/>
      <c r="SX218" s="0"/>
      <c r="SY218" s="0"/>
      <c r="SZ218" s="0"/>
      <c r="TA218" s="0"/>
      <c r="TB218" s="0"/>
      <c r="TC218" s="0"/>
      <c r="TD218" s="0"/>
      <c r="TE218" s="0"/>
      <c r="TF218" s="0"/>
      <c r="TG218" s="0"/>
      <c r="TH218" s="0"/>
      <c r="TI218" s="0"/>
      <c r="TJ218" s="0"/>
      <c r="TK218" s="0"/>
      <c r="TL218" s="0"/>
      <c r="TM218" s="0"/>
      <c r="TN218" s="0"/>
      <c r="TO218" s="0"/>
      <c r="TP218" s="0"/>
      <c r="TQ218" s="0"/>
      <c r="TR218" s="0"/>
      <c r="TS218" s="0"/>
      <c r="TT218" s="0"/>
      <c r="TU218" s="0"/>
      <c r="TV218" s="0"/>
      <c r="TW218" s="0"/>
      <c r="TX218" s="0"/>
      <c r="TY218" s="0"/>
      <c r="TZ218" s="0"/>
      <c r="UA218" s="0"/>
      <c r="UB218" s="0"/>
      <c r="UC218" s="0"/>
      <c r="UD218" s="0"/>
      <c r="UE218" s="0"/>
      <c r="UF218" s="0"/>
      <c r="UG218" s="0"/>
      <c r="UH218" s="0"/>
      <c r="UI218" s="0"/>
      <c r="UJ218" s="0"/>
      <c r="UK218" s="0"/>
      <c r="UL218" s="0"/>
      <c r="UM218" s="0"/>
      <c r="UN218" s="0"/>
      <c r="UO218" s="0"/>
      <c r="UP218" s="0"/>
      <c r="UQ218" s="0"/>
      <c r="UR218" s="0"/>
      <c r="US218" s="0"/>
      <c r="UT218" s="0"/>
      <c r="UU218" s="0"/>
      <c r="UV218" s="0"/>
      <c r="UW218" s="0"/>
      <c r="UX218" s="0"/>
      <c r="UY218" s="0"/>
      <c r="UZ218" s="0"/>
      <c r="VA218" s="0"/>
      <c r="VB218" s="0"/>
      <c r="VC218" s="0"/>
      <c r="VD218" s="0"/>
      <c r="VE218" s="0"/>
      <c r="VF218" s="0"/>
      <c r="VG218" s="0"/>
      <c r="VH218" s="0"/>
      <c r="VI218" s="0"/>
      <c r="VJ218" s="0"/>
      <c r="VK218" s="0"/>
      <c r="VL218" s="0"/>
      <c r="VM218" s="0"/>
      <c r="VN218" s="0"/>
      <c r="VO218" s="0"/>
      <c r="VP218" s="0"/>
      <c r="VQ218" s="0"/>
      <c r="VR218" s="0"/>
      <c r="VS218" s="0"/>
      <c r="VT218" s="0"/>
      <c r="VU218" s="0"/>
      <c r="VV218" s="0"/>
      <c r="VW218" s="0"/>
      <c r="VX218" s="0"/>
      <c r="VY218" s="0"/>
      <c r="VZ218" s="0"/>
      <c r="WA218" s="0"/>
      <c r="WB218" s="0"/>
      <c r="WC218" s="0"/>
      <c r="WD218" s="0"/>
      <c r="WE218" s="0"/>
      <c r="WF218" s="0"/>
      <c r="WG218" s="0"/>
      <c r="WH218" s="0"/>
      <c r="WI218" s="0"/>
      <c r="WJ218" s="0"/>
      <c r="WK218" s="0"/>
      <c r="WL218" s="0"/>
      <c r="WM218" s="0"/>
      <c r="WN218" s="0"/>
      <c r="WO218" s="0"/>
      <c r="WP218" s="0"/>
      <c r="WQ218" s="0"/>
      <c r="WR218" s="0"/>
      <c r="WS218" s="0"/>
      <c r="WT218" s="0"/>
      <c r="WU218" s="0"/>
      <c r="WV218" s="0"/>
      <c r="WW218" s="0"/>
      <c r="WX218" s="0"/>
      <c r="WY218" s="0"/>
      <c r="WZ218" s="0"/>
      <c r="XA218" s="0"/>
      <c r="XB218" s="0"/>
      <c r="XC218" s="0"/>
      <c r="XD218" s="0"/>
      <c r="XE218" s="0"/>
      <c r="XF218" s="0"/>
      <c r="XG218" s="0"/>
      <c r="XH218" s="0"/>
      <c r="XI218" s="0"/>
      <c r="XJ218" s="0"/>
      <c r="XK218" s="0"/>
      <c r="XL218" s="0"/>
      <c r="XM218" s="0"/>
      <c r="XN218" s="0"/>
      <c r="XO218" s="0"/>
      <c r="XP218" s="0"/>
      <c r="XQ218" s="0"/>
      <c r="XR218" s="0"/>
      <c r="XS218" s="0"/>
      <c r="XT218" s="0"/>
      <c r="XU218" s="0"/>
      <c r="XV218" s="0"/>
      <c r="XW218" s="0"/>
      <c r="XX218" s="0"/>
      <c r="XY218" s="0"/>
      <c r="XZ218" s="0"/>
      <c r="YA218" s="0"/>
      <c r="YB218" s="0"/>
      <c r="YC218" s="0"/>
      <c r="YD218" s="0"/>
      <c r="YE218" s="0"/>
      <c r="YF218" s="0"/>
      <c r="YG218" s="0"/>
      <c r="YH218" s="0"/>
      <c r="YI218" s="0"/>
      <c r="YJ218" s="0"/>
      <c r="YK218" s="0"/>
      <c r="YL218" s="0"/>
      <c r="YM218" s="0"/>
      <c r="YN218" s="0"/>
      <c r="YO218" s="0"/>
      <c r="YP218" s="0"/>
      <c r="YQ218" s="0"/>
      <c r="YR218" s="0"/>
      <c r="YS218" s="0"/>
      <c r="YT218" s="0"/>
      <c r="YU218" s="0"/>
      <c r="YV218" s="0"/>
      <c r="YW218" s="0"/>
      <c r="YX218" s="0"/>
      <c r="YY218" s="0"/>
      <c r="YZ218" s="0"/>
      <c r="ZA218" s="0"/>
      <c r="ZB218" s="0"/>
      <c r="ZC218" s="0"/>
      <c r="ZD218" s="0"/>
      <c r="ZE218" s="0"/>
      <c r="ZF218" s="0"/>
      <c r="ZG218" s="0"/>
      <c r="ZH218" s="0"/>
      <c r="ZI218" s="0"/>
      <c r="ZJ218" s="0"/>
      <c r="ZK218" s="0"/>
      <c r="ZL218" s="0"/>
      <c r="ZM218" s="0"/>
      <c r="ZN218" s="0"/>
      <c r="ZO218" s="0"/>
      <c r="ZP218" s="0"/>
      <c r="ZQ218" s="0"/>
      <c r="ZR218" s="0"/>
      <c r="ZS218" s="0"/>
      <c r="ZT218" s="0"/>
      <c r="ZU218" s="0"/>
      <c r="ZV218" s="0"/>
      <c r="ZW218" s="0"/>
      <c r="ZX218" s="0"/>
      <c r="ZY218" s="0"/>
      <c r="ZZ218" s="0"/>
      <c r="AAA218" s="0"/>
      <c r="AAB218" s="0"/>
      <c r="AAC218" s="0"/>
      <c r="AAD218" s="0"/>
      <c r="AAE218" s="0"/>
      <c r="AAF218" s="0"/>
      <c r="AAG218" s="0"/>
      <c r="AAH218" s="0"/>
      <c r="AAI218" s="0"/>
      <c r="AAJ218" s="0"/>
      <c r="AAK218" s="0"/>
      <c r="AAL218" s="0"/>
      <c r="AAM218" s="0"/>
      <c r="AAN218" s="0"/>
      <c r="AAO218" s="0"/>
      <c r="AAP218" s="0"/>
      <c r="AAQ218" s="0"/>
      <c r="AAR218" s="0"/>
      <c r="AAS218" s="0"/>
      <c r="AAT218" s="0"/>
      <c r="AAU218" s="0"/>
      <c r="AAV218" s="0"/>
      <c r="AAW218" s="0"/>
      <c r="AAX218" s="0"/>
      <c r="AAY218" s="0"/>
      <c r="AAZ218" s="0"/>
      <c r="ABA218" s="0"/>
      <c r="ABB218" s="0"/>
      <c r="ABC218" s="0"/>
      <c r="ABD218" s="0"/>
      <c r="ABE218" s="0"/>
      <c r="ABF218" s="0"/>
      <c r="ABG218" s="0"/>
      <c r="ABH218" s="0"/>
      <c r="ABI218" s="0"/>
      <c r="ABJ218" s="0"/>
      <c r="ABK218" s="0"/>
      <c r="ABL218" s="0"/>
      <c r="ABM218" s="0"/>
      <c r="ABN218" s="0"/>
      <c r="ABO218" s="0"/>
      <c r="ABP218" s="0"/>
      <c r="ABQ218" s="0"/>
      <c r="ABR218" s="0"/>
      <c r="ABS218" s="0"/>
      <c r="ABT218" s="0"/>
      <c r="ABU218" s="0"/>
      <c r="ABV218" s="0"/>
      <c r="ABW218" s="0"/>
      <c r="ABX218" s="0"/>
      <c r="ABY218" s="0"/>
      <c r="ABZ218" s="0"/>
      <c r="ACA218" s="0"/>
      <c r="ACB218" s="0"/>
      <c r="ACC218" s="0"/>
      <c r="ACD218" s="0"/>
      <c r="ACE218" s="0"/>
      <c r="ACF218" s="0"/>
      <c r="ACG218" s="0"/>
      <c r="ACH218" s="0"/>
      <c r="ACI218" s="0"/>
      <c r="ACJ218" s="0"/>
      <c r="ACK218" s="0"/>
      <c r="ACL218" s="0"/>
      <c r="ACM218" s="0"/>
      <c r="ACN218" s="0"/>
      <c r="ACO218" s="0"/>
      <c r="ACP218" s="0"/>
      <c r="ACQ218" s="0"/>
      <c r="ACR218" s="0"/>
      <c r="ACS218" s="0"/>
      <c r="ACT218" s="0"/>
      <c r="ACU218" s="0"/>
      <c r="ACV218" s="0"/>
      <c r="ACW218" s="0"/>
      <c r="ACX218" s="0"/>
      <c r="ACY218" s="0"/>
      <c r="ACZ218" s="0"/>
      <c r="ADA218" s="0"/>
      <c r="ADB218" s="0"/>
      <c r="ADC218" s="0"/>
      <c r="ADD218" s="0"/>
      <c r="ADE218" s="0"/>
      <c r="ADF218" s="0"/>
      <c r="ADG218" s="0"/>
      <c r="ADH218" s="0"/>
      <c r="ADI218" s="0"/>
      <c r="ADJ218" s="0"/>
      <c r="ADK218" s="0"/>
      <c r="ADL218" s="0"/>
      <c r="ADM218" s="0"/>
      <c r="ADN218" s="0"/>
      <c r="ADO218" s="0"/>
      <c r="ADP218" s="0"/>
      <c r="ADQ218" s="0"/>
      <c r="ADR218" s="0"/>
      <c r="ADS218" s="0"/>
      <c r="ADT218" s="0"/>
      <c r="ADU218" s="0"/>
      <c r="ADV218" s="0"/>
      <c r="ADW218" s="0"/>
      <c r="ADX218" s="0"/>
      <c r="ADY218" s="0"/>
      <c r="ADZ218" s="0"/>
      <c r="AEA218" s="0"/>
      <c r="AEB218" s="0"/>
      <c r="AEC218" s="0"/>
      <c r="AED218" s="0"/>
      <c r="AEE218" s="0"/>
      <c r="AEF218" s="0"/>
      <c r="AEG218" s="0"/>
      <c r="AEH218" s="0"/>
      <c r="AEI218" s="0"/>
      <c r="AEJ218" s="0"/>
      <c r="AEK218" s="0"/>
      <c r="AEL218" s="0"/>
      <c r="AEM218" s="0"/>
      <c r="AEN218" s="0"/>
      <c r="AEO218" s="0"/>
      <c r="AEP218" s="0"/>
      <c r="AEQ218" s="0"/>
      <c r="AER218" s="0"/>
      <c r="AES218" s="0"/>
      <c r="AET218" s="0"/>
      <c r="AEU218" s="0"/>
      <c r="AEV218" s="0"/>
      <c r="AEW218" s="0"/>
      <c r="AEX218" s="0"/>
      <c r="AEY218" s="0"/>
      <c r="AEZ218" s="0"/>
      <c r="AFA218" s="0"/>
      <c r="AFB218" s="0"/>
      <c r="AFC218" s="0"/>
      <c r="AFD218" s="0"/>
      <c r="AFE218" s="0"/>
      <c r="AFF218" s="0"/>
      <c r="AFG218" s="0"/>
      <c r="AFH218" s="0"/>
      <c r="AFI218" s="0"/>
      <c r="AFJ218" s="0"/>
      <c r="AFK218" s="0"/>
      <c r="AFL218" s="0"/>
      <c r="AFM218" s="0"/>
      <c r="AFN218" s="0"/>
      <c r="AFO218" s="0"/>
      <c r="AFP218" s="0"/>
      <c r="AFQ218" s="0"/>
      <c r="AFR218" s="0"/>
      <c r="AFS218" s="0"/>
      <c r="AFT218" s="0"/>
      <c r="AFU218" s="0"/>
      <c r="AFV218" s="0"/>
      <c r="AFW218" s="0"/>
      <c r="AFX218" s="0"/>
      <c r="AFY218" s="0"/>
      <c r="AFZ218" s="0"/>
      <c r="AGA218" s="0"/>
      <c r="AGB218" s="0"/>
      <c r="AGC218" s="0"/>
      <c r="AGD218" s="0"/>
      <c r="AGE218" s="0"/>
      <c r="AGF218" s="0"/>
      <c r="AGG218" s="0"/>
      <c r="AGH218" s="0"/>
      <c r="AGI218" s="0"/>
      <c r="AGJ218" s="0"/>
      <c r="AGK218" s="0"/>
      <c r="AGL218" s="0"/>
      <c r="AGM218" s="0"/>
      <c r="AGN218" s="0"/>
      <c r="AGO218" s="0"/>
      <c r="AGP218" s="0"/>
      <c r="AGQ218" s="0"/>
      <c r="AGR218" s="0"/>
      <c r="AGS218" s="0"/>
      <c r="AGT218" s="0"/>
      <c r="AGU218" s="0"/>
      <c r="AGV218" s="0"/>
      <c r="AGW218" s="0"/>
      <c r="AGX218" s="0"/>
      <c r="AGY218" s="0"/>
      <c r="AGZ218" s="0"/>
      <c r="AHA218" s="0"/>
      <c r="AHB218" s="0"/>
      <c r="AHC218" s="0"/>
      <c r="AHD218" s="0"/>
      <c r="AHE218" s="0"/>
      <c r="AHF218" s="0"/>
      <c r="AHG218" s="0"/>
      <c r="AHH218" s="0"/>
      <c r="AHI218" s="0"/>
      <c r="AHJ218" s="0"/>
      <c r="AHK218" s="0"/>
      <c r="AHL218" s="0"/>
      <c r="AHM218" s="0"/>
      <c r="AHN218" s="0"/>
      <c r="AHO218" s="0"/>
      <c r="AHP218" s="0"/>
      <c r="AHQ218" s="0"/>
      <c r="AHR218" s="0"/>
      <c r="AHS218" s="0"/>
      <c r="AHT218" s="0"/>
      <c r="AHU218" s="0"/>
      <c r="AHV218" s="0"/>
      <c r="AHW218" s="0"/>
      <c r="AHX218" s="0"/>
      <c r="AHY218" s="0"/>
      <c r="AHZ218" s="0"/>
      <c r="AIA218" s="0"/>
      <c r="AIB218" s="0"/>
      <c r="AIC218" s="0"/>
      <c r="AID218" s="0"/>
      <c r="AIE218" s="0"/>
      <c r="AIF218" s="0"/>
      <c r="AIG218" s="0"/>
      <c r="AIH218" s="0"/>
      <c r="AII218" s="0"/>
      <c r="AIJ218" s="0"/>
      <c r="AIK218" s="0"/>
      <c r="AIL218" s="0"/>
      <c r="AIM218" s="0"/>
      <c r="AIN218" s="0"/>
      <c r="AIO218" s="0"/>
      <c r="AIP218" s="0"/>
      <c r="AIQ218" s="0"/>
      <c r="AIR218" s="0"/>
      <c r="AIS218" s="0"/>
      <c r="AIT218" s="0"/>
      <c r="AIU218" s="0"/>
      <c r="AIV218" s="0"/>
      <c r="AIW218" s="0"/>
      <c r="AIX218" s="0"/>
      <c r="AIY218" s="0"/>
      <c r="AIZ218" s="0"/>
      <c r="AJA218" s="0"/>
      <c r="AJB218" s="0"/>
      <c r="AJC218" s="0"/>
      <c r="AJD218" s="0"/>
      <c r="AJE218" s="0"/>
      <c r="AJF218" s="0"/>
      <c r="AJG218" s="0"/>
      <c r="AJH218" s="0"/>
      <c r="AJI218" s="0"/>
      <c r="AJJ218" s="0"/>
      <c r="AJK218" s="0"/>
      <c r="AJL218" s="0"/>
      <c r="AJM218" s="0"/>
      <c r="AJN218" s="0"/>
      <c r="AJO218" s="0"/>
      <c r="AJP218" s="0"/>
      <c r="AJQ218" s="0"/>
      <c r="AJR218" s="0"/>
      <c r="AJS218" s="0"/>
      <c r="AJT218" s="0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67" customFormat="true" ht="18.6" hidden="false" customHeight="true" outlineLevel="0" collapsed="false">
      <c r="A219" s="43" t="s">
        <v>584</v>
      </c>
      <c r="B219" s="43" t="s">
        <v>585</v>
      </c>
      <c r="C219" s="65" t="s">
        <v>138</v>
      </c>
      <c r="D219" s="65"/>
      <c r="E219" s="43"/>
      <c r="F219" s="43"/>
      <c r="G219" s="43" t="s">
        <v>134</v>
      </c>
      <c r="H219" s="43" t="s">
        <v>134</v>
      </c>
      <c r="I219" s="43" t="s">
        <v>135</v>
      </c>
      <c r="J219" s="43"/>
      <c r="K219" s="43"/>
      <c r="L219" s="64"/>
    </row>
    <row r="220" s="67" customFormat="true" ht="18.6" hidden="false" customHeight="true" outlineLevel="0" collapsed="false">
      <c r="A220" s="43" t="s">
        <v>586</v>
      </c>
      <c r="B220" s="43" t="s">
        <v>587</v>
      </c>
      <c r="C220" s="65" t="s">
        <v>138</v>
      </c>
      <c r="D220" s="65"/>
      <c r="E220" s="43"/>
      <c r="F220" s="43"/>
      <c r="G220" s="43" t="s">
        <v>134</v>
      </c>
      <c r="H220" s="43"/>
      <c r="I220" s="43" t="s">
        <v>146</v>
      </c>
      <c r="J220" s="43"/>
      <c r="K220" s="43"/>
      <c r="L220" s="64"/>
    </row>
    <row r="221" customFormat="false" ht="18.6" hidden="false" customHeight="true" outlineLevel="0" collapsed="false">
      <c r="A221" s="43" t="s">
        <v>588</v>
      </c>
      <c r="B221" s="43" t="s">
        <v>589</v>
      </c>
      <c r="C221" s="65" t="s">
        <v>269</v>
      </c>
      <c r="D221" s="65"/>
      <c r="E221" s="43" t="s">
        <v>183</v>
      </c>
      <c r="F221" s="43" t="s">
        <v>134</v>
      </c>
      <c r="G221" s="43" t="s">
        <v>134</v>
      </c>
      <c r="H221" s="43"/>
      <c r="I221" s="43" t="s">
        <v>146</v>
      </c>
      <c r="J221" s="43"/>
      <c r="K221" s="43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 s="0"/>
      <c r="HQ221" s="0"/>
      <c r="HR221" s="0"/>
      <c r="HS221" s="0"/>
      <c r="HT221" s="0"/>
      <c r="HU221" s="0"/>
      <c r="HV221" s="0"/>
      <c r="HW221" s="0"/>
      <c r="HX221" s="0"/>
      <c r="HY221" s="0"/>
      <c r="HZ221" s="0"/>
      <c r="IA221" s="0"/>
      <c r="IB221" s="0"/>
      <c r="IC221" s="0"/>
      <c r="ID221" s="0"/>
      <c r="IE221" s="0"/>
      <c r="IF221" s="0"/>
      <c r="IG221" s="0"/>
      <c r="IH221" s="0"/>
      <c r="II221" s="0"/>
      <c r="IJ221" s="0"/>
      <c r="IK221" s="0"/>
      <c r="IL221" s="0"/>
      <c r="IM221" s="0"/>
      <c r="IN221" s="0"/>
      <c r="IO221" s="0"/>
      <c r="IP221" s="0"/>
      <c r="IQ221" s="0"/>
      <c r="IR221" s="0"/>
      <c r="IS221" s="0"/>
      <c r="IT221" s="0"/>
      <c r="IU221" s="0"/>
      <c r="IV221" s="0"/>
      <c r="IW221" s="0"/>
      <c r="IX221" s="0"/>
      <c r="IY221" s="0"/>
      <c r="IZ221" s="0"/>
      <c r="JA221" s="0"/>
      <c r="JB221" s="0"/>
      <c r="JC221" s="0"/>
      <c r="JD221" s="0"/>
      <c r="JE221" s="0"/>
      <c r="JF221" s="0"/>
      <c r="JG221" s="0"/>
      <c r="JH221" s="0"/>
      <c r="JI221" s="0"/>
      <c r="JJ221" s="0"/>
      <c r="JK221" s="0"/>
      <c r="JL221" s="0"/>
      <c r="JM221" s="0"/>
      <c r="JN221" s="0"/>
      <c r="JO221" s="0"/>
      <c r="JP221" s="0"/>
      <c r="JQ221" s="0"/>
      <c r="JR221" s="0"/>
      <c r="JS221" s="0"/>
      <c r="JT221" s="0"/>
      <c r="JU221" s="0"/>
      <c r="JV221" s="0"/>
      <c r="JW221" s="0"/>
      <c r="JX221" s="0"/>
      <c r="JY221" s="0"/>
      <c r="JZ221" s="0"/>
      <c r="KA221" s="0"/>
      <c r="KB221" s="0"/>
      <c r="KC221" s="0"/>
      <c r="KD221" s="0"/>
      <c r="KE221" s="0"/>
      <c r="KF221" s="0"/>
      <c r="KG221" s="0"/>
      <c r="KH221" s="0"/>
      <c r="KI221" s="0"/>
      <c r="KJ221" s="0"/>
      <c r="KK221" s="0"/>
      <c r="KL221" s="0"/>
      <c r="KM221" s="0"/>
      <c r="KN221" s="0"/>
      <c r="KO221" s="0"/>
      <c r="KP221" s="0"/>
      <c r="KQ221" s="0"/>
      <c r="KR221" s="0"/>
      <c r="KS221" s="0"/>
      <c r="KT221" s="0"/>
      <c r="KU221" s="0"/>
      <c r="KV221" s="0"/>
      <c r="KW221" s="0"/>
      <c r="KX221" s="0"/>
      <c r="KY221" s="0"/>
      <c r="KZ221" s="0"/>
      <c r="LA221" s="0"/>
      <c r="LB221" s="0"/>
      <c r="LC221" s="0"/>
      <c r="LD221" s="0"/>
      <c r="LE221" s="0"/>
      <c r="LF221" s="0"/>
      <c r="LG221" s="0"/>
      <c r="LH221" s="0"/>
      <c r="LI221" s="0"/>
      <c r="LJ221" s="0"/>
      <c r="LK221" s="0"/>
      <c r="LL221" s="0"/>
      <c r="LM221" s="0"/>
      <c r="LN221" s="0"/>
      <c r="LO221" s="0"/>
      <c r="LP221" s="0"/>
      <c r="LQ221" s="0"/>
      <c r="LR221" s="0"/>
      <c r="LS221" s="0"/>
      <c r="LT221" s="0"/>
      <c r="LU221" s="0"/>
      <c r="LV221" s="0"/>
      <c r="LW221" s="0"/>
      <c r="LX221" s="0"/>
      <c r="LY221" s="0"/>
      <c r="LZ221" s="0"/>
      <c r="MA221" s="0"/>
      <c r="MB221" s="0"/>
      <c r="MC221" s="0"/>
      <c r="MD221" s="0"/>
      <c r="ME221" s="0"/>
      <c r="MF221" s="0"/>
      <c r="MG221" s="0"/>
      <c r="MH221" s="0"/>
      <c r="MI221" s="0"/>
      <c r="MJ221" s="0"/>
      <c r="MK221" s="0"/>
      <c r="ML221" s="0"/>
      <c r="MM221" s="0"/>
      <c r="MN221" s="0"/>
      <c r="MO221" s="0"/>
      <c r="MP221" s="0"/>
      <c r="MQ221" s="0"/>
      <c r="MR221" s="0"/>
      <c r="MS221" s="0"/>
      <c r="MT221" s="0"/>
      <c r="MU221" s="0"/>
      <c r="MV221" s="0"/>
      <c r="MW221" s="0"/>
      <c r="MX221" s="0"/>
      <c r="MY221" s="0"/>
      <c r="MZ221" s="0"/>
      <c r="NA221" s="0"/>
      <c r="NB221" s="0"/>
      <c r="NC221" s="0"/>
      <c r="ND221" s="0"/>
      <c r="NE221" s="0"/>
      <c r="NF221" s="0"/>
      <c r="NG221" s="0"/>
      <c r="NH221" s="0"/>
      <c r="NI221" s="0"/>
      <c r="NJ221" s="0"/>
      <c r="NK221" s="0"/>
      <c r="NL221" s="0"/>
      <c r="NM221" s="0"/>
      <c r="NN221" s="0"/>
      <c r="NO221" s="0"/>
      <c r="NP221" s="0"/>
      <c r="NQ221" s="0"/>
      <c r="NR221" s="0"/>
      <c r="NS221" s="0"/>
      <c r="NT221" s="0"/>
      <c r="NU221" s="0"/>
      <c r="NV221" s="0"/>
      <c r="NW221" s="0"/>
      <c r="NX221" s="0"/>
      <c r="NY221" s="0"/>
      <c r="NZ221" s="0"/>
      <c r="OA221" s="0"/>
      <c r="OB221" s="0"/>
      <c r="OC221" s="0"/>
      <c r="OD221" s="0"/>
      <c r="OE221" s="0"/>
      <c r="OF221" s="0"/>
      <c r="OG221" s="0"/>
      <c r="OH221" s="0"/>
      <c r="OI221" s="0"/>
      <c r="OJ221" s="0"/>
      <c r="OK221" s="0"/>
      <c r="OL221" s="0"/>
      <c r="OM221" s="0"/>
      <c r="ON221" s="0"/>
      <c r="OO221" s="0"/>
      <c r="OP221" s="0"/>
      <c r="OQ221" s="0"/>
      <c r="OR221" s="0"/>
      <c r="OS221" s="0"/>
      <c r="OT221" s="0"/>
      <c r="OU221" s="0"/>
      <c r="OV221" s="0"/>
      <c r="OW221" s="0"/>
      <c r="OX221" s="0"/>
      <c r="OY221" s="0"/>
      <c r="OZ221" s="0"/>
      <c r="PA221" s="0"/>
      <c r="PB221" s="0"/>
      <c r="PC221" s="0"/>
      <c r="PD221" s="0"/>
      <c r="PE221" s="0"/>
      <c r="PF221" s="0"/>
      <c r="PG221" s="0"/>
      <c r="PH221" s="0"/>
      <c r="PI221" s="0"/>
      <c r="PJ221" s="0"/>
      <c r="PK221" s="0"/>
      <c r="PL221" s="0"/>
      <c r="PM221" s="0"/>
      <c r="PN221" s="0"/>
      <c r="PO221" s="0"/>
      <c r="PP221" s="0"/>
      <c r="PQ221" s="0"/>
      <c r="PR221" s="0"/>
      <c r="PS221" s="0"/>
      <c r="PT221" s="0"/>
      <c r="PU221" s="0"/>
      <c r="PV221" s="0"/>
      <c r="PW221" s="0"/>
      <c r="PX221" s="0"/>
      <c r="PY221" s="0"/>
      <c r="PZ221" s="0"/>
      <c r="QA221" s="0"/>
      <c r="QB221" s="0"/>
      <c r="QC221" s="0"/>
      <c r="QD221" s="0"/>
      <c r="QE221" s="0"/>
      <c r="QF221" s="0"/>
      <c r="QG221" s="0"/>
      <c r="QH221" s="0"/>
      <c r="QI221" s="0"/>
      <c r="QJ221" s="0"/>
      <c r="QK221" s="0"/>
      <c r="QL221" s="0"/>
      <c r="QM221" s="0"/>
      <c r="QN221" s="0"/>
      <c r="QO221" s="0"/>
      <c r="QP221" s="0"/>
      <c r="QQ221" s="0"/>
      <c r="QR221" s="0"/>
      <c r="QS221" s="0"/>
      <c r="QT221" s="0"/>
      <c r="QU221" s="0"/>
      <c r="QV221" s="0"/>
      <c r="QW221" s="0"/>
      <c r="QX221" s="0"/>
      <c r="QY221" s="0"/>
      <c r="QZ221" s="0"/>
      <c r="RA221" s="0"/>
      <c r="RB221" s="0"/>
      <c r="RC221" s="0"/>
      <c r="RD221" s="0"/>
      <c r="RE221" s="0"/>
      <c r="RF221" s="0"/>
      <c r="RG221" s="0"/>
      <c r="RH221" s="0"/>
      <c r="RI221" s="0"/>
      <c r="RJ221" s="0"/>
      <c r="RK221" s="0"/>
      <c r="RL221" s="0"/>
      <c r="RM221" s="0"/>
      <c r="RN221" s="0"/>
      <c r="RO221" s="0"/>
      <c r="RP221" s="0"/>
      <c r="RQ221" s="0"/>
      <c r="RR221" s="0"/>
      <c r="RS221" s="0"/>
      <c r="RT221" s="0"/>
      <c r="RU221" s="0"/>
      <c r="RV221" s="0"/>
      <c r="RW221" s="0"/>
      <c r="RX221" s="0"/>
      <c r="RY221" s="0"/>
      <c r="RZ221" s="0"/>
      <c r="SA221" s="0"/>
      <c r="SB221" s="0"/>
      <c r="SC221" s="0"/>
      <c r="SD221" s="0"/>
      <c r="SE221" s="0"/>
      <c r="SF221" s="0"/>
      <c r="SG221" s="0"/>
      <c r="SH221" s="0"/>
      <c r="SI221" s="0"/>
      <c r="SJ221" s="0"/>
      <c r="SK221" s="0"/>
      <c r="SL221" s="0"/>
      <c r="SM221" s="0"/>
      <c r="SN221" s="0"/>
      <c r="SO221" s="0"/>
      <c r="SP221" s="0"/>
      <c r="SQ221" s="0"/>
      <c r="SR221" s="0"/>
      <c r="SS221" s="0"/>
      <c r="ST221" s="0"/>
      <c r="SU221" s="0"/>
      <c r="SV221" s="0"/>
      <c r="SW221" s="0"/>
      <c r="SX221" s="0"/>
      <c r="SY221" s="0"/>
      <c r="SZ221" s="0"/>
      <c r="TA221" s="0"/>
      <c r="TB221" s="0"/>
      <c r="TC221" s="0"/>
      <c r="TD221" s="0"/>
      <c r="TE221" s="0"/>
      <c r="TF221" s="0"/>
      <c r="TG221" s="0"/>
      <c r="TH221" s="0"/>
      <c r="TI221" s="0"/>
      <c r="TJ221" s="0"/>
      <c r="TK221" s="0"/>
      <c r="TL221" s="0"/>
      <c r="TM221" s="0"/>
      <c r="TN221" s="0"/>
      <c r="TO221" s="0"/>
      <c r="TP221" s="0"/>
      <c r="TQ221" s="0"/>
      <c r="TR221" s="0"/>
      <c r="TS221" s="0"/>
      <c r="TT221" s="0"/>
      <c r="TU221" s="0"/>
      <c r="TV221" s="0"/>
      <c r="TW221" s="0"/>
      <c r="TX221" s="0"/>
      <c r="TY221" s="0"/>
      <c r="TZ221" s="0"/>
      <c r="UA221" s="0"/>
      <c r="UB221" s="0"/>
      <c r="UC221" s="0"/>
      <c r="UD221" s="0"/>
      <c r="UE221" s="0"/>
      <c r="UF221" s="0"/>
      <c r="UG221" s="0"/>
      <c r="UH221" s="0"/>
      <c r="UI221" s="0"/>
      <c r="UJ221" s="0"/>
      <c r="UK221" s="0"/>
      <c r="UL221" s="0"/>
      <c r="UM221" s="0"/>
      <c r="UN221" s="0"/>
      <c r="UO221" s="0"/>
      <c r="UP221" s="0"/>
      <c r="UQ221" s="0"/>
      <c r="UR221" s="0"/>
      <c r="US221" s="0"/>
      <c r="UT221" s="0"/>
      <c r="UU221" s="0"/>
      <c r="UV221" s="0"/>
      <c r="UW221" s="0"/>
      <c r="UX221" s="0"/>
      <c r="UY221" s="0"/>
      <c r="UZ221" s="0"/>
      <c r="VA221" s="0"/>
      <c r="VB221" s="0"/>
      <c r="VC221" s="0"/>
      <c r="VD221" s="0"/>
      <c r="VE221" s="0"/>
      <c r="VF221" s="0"/>
      <c r="VG221" s="0"/>
      <c r="VH221" s="0"/>
      <c r="VI221" s="0"/>
      <c r="VJ221" s="0"/>
      <c r="VK221" s="0"/>
      <c r="VL221" s="0"/>
      <c r="VM221" s="0"/>
      <c r="VN221" s="0"/>
      <c r="VO221" s="0"/>
      <c r="VP221" s="0"/>
      <c r="VQ221" s="0"/>
      <c r="VR221" s="0"/>
      <c r="VS221" s="0"/>
      <c r="VT221" s="0"/>
      <c r="VU221" s="0"/>
      <c r="VV221" s="0"/>
      <c r="VW221" s="0"/>
      <c r="VX221" s="0"/>
      <c r="VY221" s="0"/>
      <c r="VZ221" s="0"/>
      <c r="WA221" s="0"/>
      <c r="WB221" s="0"/>
      <c r="WC221" s="0"/>
      <c r="WD221" s="0"/>
      <c r="WE221" s="0"/>
      <c r="WF221" s="0"/>
      <c r="WG221" s="0"/>
      <c r="WH221" s="0"/>
      <c r="WI221" s="0"/>
      <c r="WJ221" s="0"/>
      <c r="WK221" s="0"/>
      <c r="WL221" s="0"/>
      <c r="WM221" s="0"/>
      <c r="WN221" s="0"/>
      <c r="WO221" s="0"/>
      <c r="WP221" s="0"/>
      <c r="WQ221" s="0"/>
      <c r="WR221" s="0"/>
      <c r="WS221" s="0"/>
      <c r="WT221" s="0"/>
      <c r="WU221" s="0"/>
      <c r="WV221" s="0"/>
      <c r="WW221" s="0"/>
      <c r="WX221" s="0"/>
      <c r="WY221" s="0"/>
      <c r="WZ221" s="0"/>
      <c r="XA221" s="0"/>
      <c r="XB221" s="0"/>
      <c r="XC221" s="0"/>
      <c r="XD221" s="0"/>
      <c r="XE221" s="0"/>
      <c r="XF221" s="0"/>
      <c r="XG221" s="0"/>
      <c r="XH221" s="0"/>
      <c r="XI221" s="0"/>
      <c r="XJ221" s="0"/>
      <c r="XK221" s="0"/>
      <c r="XL221" s="0"/>
      <c r="XM221" s="0"/>
      <c r="XN221" s="0"/>
      <c r="XO221" s="0"/>
      <c r="XP221" s="0"/>
      <c r="XQ221" s="0"/>
      <c r="XR221" s="0"/>
      <c r="XS221" s="0"/>
      <c r="XT221" s="0"/>
      <c r="XU221" s="0"/>
      <c r="XV221" s="0"/>
      <c r="XW221" s="0"/>
      <c r="XX221" s="0"/>
      <c r="XY221" s="0"/>
      <c r="XZ221" s="0"/>
      <c r="YA221" s="0"/>
      <c r="YB221" s="0"/>
      <c r="YC221" s="0"/>
      <c r="YD221" s="0"/>
      <c r="YE221" s="0"/>
      <c r="YF221" s="0"/>
      <c r="YG221" s="0"/>
      <c r="YH221" s="0"/>
      <c r="YI221" s="0"/>
      <c r="YJ221" s="0"/>
      <c r="YK221" s="0"/>
      <c r="YL221" s="0"/>
      <c r="YM221" s="0"/>
      <c r="YN221" s="0"/>
      <c r="YO221" s="0"/>
      <c r="YP221" s="0"/>
      <c r="YQ221" s="0"/>
      <c r="YR221" s="0"/>
      <c r="YS221" s="0"/>
      <c r="YT221" s="0"/>
      <c r="YU221" s="0"/>
      <c r="YV221" s="0"/>
      <c r="YW221" s="0"/>
      <c r="YX221" s="0"/>
      <c r="YY221" s="0"/>
      <c r="YZ221" s="0"/>
      <c r="ZA221" s="0"/>
      <c r="ZB221" s="0"/>
      <c r="ZC221" s="0"/>
      <c r="ZD221" s="0"/>
      <c r="ZE221" s="0"/>
      <c r="ZF221" s="0"/>
      <c r="ZG221" s="0"/>
      <c r="ZH221" s="0"/>
      <c r="ZI221" s="0"/>
      <c r="ZJ221" s="0"/>
      <c r="ZK221" s="0"/>
      <c r="ZL221" s="0"/>
      <c r="ZM221" s="0"/>
      <c r="ZN221" s="0"/>
      <c r="ZO221" s="0"/>
      <c r="ZP221" s="0"/>
      <c r="ZQ221" s="0"/>
      <c r="ZR221" s="0"/>
      <c r="ZS221" s="0"/>
      <c r="ZT221" s="0"/>
      <c r="ZU221" s="0"/>
      <c r="ZV221" s="0"/>
      <c r="ZW221" s="0"/>
      <c r="ZX221" s="0"/>
      <c r="ZY221" s="0"/>
      <c r="ZZ221" s="0"/>
      <c r="AAA221" s="0"/>
      <c r="AAB221" s="0"/>
      <c r="AAC221" s="0"/>
      <c r="AAD221" s="0"/>
      <c r="AAE221" s="0"/>
      <c r="AAF221" s="0"/>
      <c r="AAG221" s="0"/>
      <c r="AAH221" s="0"/>
      <c r="AAI221" s="0"/>
      <c r="AAJ221" s="0"/>
      <c r="AAK221" s="0"/>
      <c r="AAL221" s="0"/>
      <c r="AAM221" s="0"/>
      <c r="AAN221" s="0"/>
      <c r="AAO221" s="0"/>
      <c r="AAP221" s="0"/>
      <c r="AAQ221" s="0"/>
      <c r="AAR221" s="0"/>
      <c r="AAS221" s="0"/>
      <c r="AAT221" s="0"/>
      <c r="AAU221" s="0"/>
      <c r="AAV221" s="0"/>
      <c r="AAW221" s="0"/>
      <c r="AAX221" s="0"/>
      <c r="AAY221" s="0"/>
      <c r="AAZ221" s="0"/>
      <c r="ABA221" s="0"/>
      <c r="ABB221" s="0"/>
      <c r="ABC221" s="0"/>
      <c r="ABD221" s="0"/>
      <c r="ABE221" s="0"/>
      <c r="ABF221" s="0"/>
      <c r="ABG221" s="0"/>
      <c r="ABH221" s="0"/>
      <c r="ABI221" s="0"/>
      <c r="ABJ221" s="0"/>
      <c r="ABK221" s="0"/>
      <c r="ABL221" s="0"/>
      <c r="ABM221" s="0"/>
      <c r="ABN221" s="0"/>
      <c r="ABO221" s="0"/>
      <c r="ABP221" s="0"/>
      <c r="ABQ221" s="0"/>
      <c r="ABR221" s="0"/>
      <c r="ABS221" s="0"/>
      <c r="ABT221" s="0"/>
      <c r="ABU221" s="0"/>
      <c r="ABV221" s="0"/>
      <c r="ABW221" s="0"/>
      <c r="ABX221" s="0"/>
      <c r="ABY221" s="0"/>
      <c r="ABZ221" s="0"/>
      <c r="ACA221" s="0"/>
      <c r="ACB221" s="0"/>
      <c r="ACC221" s="0"/>
      <c r="ACD221" s="0"/>
      <c r="ACE221" s="0"/>
      <c r="ACF221" s="0"/>
      <c r="ACG221" s="0"/>
      <c r="ACH221" s="0"/>
      <c r="ACI221" s="0"/>
      <c r="ACJ221" s="0"/>
      <c r="ACK221" s="0"/>
      <c r="ACL221" s="0"/>
      <c r="ACM221" s="0"/>
      <c r="ACN221" s="0"/>
      <c r="ACO221" s="0"/>
      <c r="ACP221" s="0"/>
      <c r="ACQ221" s="0"/>
      <c r="ACR221" s="0"/>
      <c r="ACS221" s="0"/>
      <c r="ACT221" s="0"/>
      <c r="ACU221" s="0"/>
      <c r="ACV221" s="0"/>
      <c r="ACW221" s="0"/>
      <c r="ACX221" s="0"/>
      <c r="ACY221" s="0"/>
      <c r="ACZ221" s="0"/>
      <c r="ADA221" s="0"/>
      <c r="ADB221" s="0"/>
      <c r="ADC221" s="0"/>
      <c r="ADD221" s="0"/>
      <c r="ADE221" s="0"/>
      <c r="ADF221" s="0"/>
      <c r="ADG221" s="0"/>
      <c r="ADH221" s="0"/>
      <c r="ADI221" s="0"/>
      <c r="ADJ221" s="0"/>
      <c r="ADK221" s="0"/>
      <c r="ADL221" s="0"/>
      <c r="ADM221" s="0"/>
      <c r="ADN221" s="0"/>
      <c r="ADO221" s="0"/>
      <c r="ADP221" s="0"/>
      <c r="ADQ221" s="0"/>
      <c r="ADR221" s="0"/>
      <c r="ADS221" s="0"/>
      <c r="ADT221" s="0"/>
      <c r="ADU221" s="0"/>
      <c r="ADV221" s="0"/>
      <c r="ADW221" s="0"/>
      <c r="ADX221" s="0"/>
      <c r="ADY221" s="0"/>
      <c r="ADZ221" s="0"/>
      <c r="AEA221" s="0"/>
      <c r="AEB221" s="0"/>
      <c r="AEC221" s="0"/>
      <c r="AED221" s="0"/>
      <c r="AEE221" s="0"/>
      <c r="AEF221" s="0"/>
      <c r="AEG221" s="0"/>
      <c r="AEH221" s="0"/>
      <c r="AEI221" s="0"/>
      <c r="AEJ221" s="0"/>
      <c r="AEK221" s="0"/>
      <c r="AEL221" s="0"/>
      <c r="AEM221" s="0"/>
      <c r="AEN221" s="0"/>
      <c r="AEO221" s="0"/>
      <c r="AEP221" s="0"/>
      <c r="AEQ221" s="0"/>
      <c r="AER221" s="0"/>
      <c r="AES221" s="0"/>
      <c r="AET221" s="0"/>
      <c r="AEU221" s="0"/>
      <c r="AEV221" s="0"/>
      <c r="AEW221" s="0"/>
      <c r="AEX221" s="0"/>
      <c r="AEY221" s="0"/>
      <c r="AEZ221" s="0"/>
      <c r="AFA221" s="0"/>
      <c r="AFB221" s="0"/>
      <c r="AFC221" s="0"/>
      <c r="AFD221" s="0"/>
      <c r="AFE221" s="0"/>
      <c r="AFF221" s="0"/>
      <c r="AFG221" s="0"/>
      <c r="AFH221" s="0"/>
      <c r="AFI221" s="0"/>
      <c r="AFJ221" s="0"/>
      <c r="AFK221" s="0"/>
      <c r="AFL221" s="0"/>
      <c r="AFM221" s="0"/>
      <c r="AFN221" s="0"/>
      <c r="AFO221" s="0"/>
      <c r="AFP221" s="0"/>
      <c r="AFQ221" s="0"/>
      <c r="AFR221" s="0"/>
      <c r="AFS221" s="0"/>
      <c r="AFT221" s="0"/>
      <c r="AFU221" s="0"/>
      <c r="AFV221" s="0"/>
      <c r="AFW221" s="0"/>
      <c r="AFX221" s="0"/>
      <c r="AFY221" s="0"/>
      <c r="AFZ221" s="0"/>
      <c r="AGA221" s="0"/>
      <c r="AGB221" s="0"/>
      <c r="AGC221" s="0"/>
      <c r="AGD221" s="0"/>
      <c r="AGE221" s="0"/>
      <c r="AGF221" s="0"/>
      <c r="AGG221" s="0"/>
      <c r="AGH221" s="0"/>
      <c r="AGI221" s="0"/>
      <c r="AGJ221" s="0"/>
      <c r="AGK221" s="0"/>
      <c r="AGL221" s="0"/>
      <c r="AGM221" s="0"/>
      <c r="AGN221" s="0"/>
      <c r="AGO221" s="0"/>
      <c r="AGP221" s="0"/>
      <c r="AGQ221" s="0"/>
      <c r="AGR221" s="0"/>
      <c r="AGS221" s="0"/>
      <c r="AGT221" s="0"/>
      <c r="AGU221" s="0"/>
      <c r="AGV221" s="0"/>
      <c r="AGW221" s="0"/>
      <c r="AGX221" s="0"/>
      <c r="AGY221" s="0"/>
      <c r="AGZ221" s="0"/>
      <c r="AHA221" s="0"/>
      <c r="AHB221" s="0"/>
      <c r="AHC221" s="0"/>
      <c r="AHD221" s="0"/>
      <c r="AHE221" s="0"/>
      <c r="AHF221" s="0"/>
      <c r="AHG221" s="0"/>
      <c r="AHH221" s="0"/>
      <c r="AHI221" s="0"/>
      <c r="AHJ221" s="0"/>
      <c r="AHK221" s="0"/>
      <c r="AHL221" s="0"/>
      <c r="AHM221" s="0"/>
      <c r="AHN221" s="0"/>
      <c r="AHO221" s="0"/>
      <c r="AHP221" s="0"/>
      <c r="AHQ221" s="0"/>
      <c r="AHR221" s="0"/>
      <c r="AHS221" s="0"/>
      <c r="AHT221" s="0"/>
      <c r="AHU221" s="0"/>
      <c r="AHV221" s="0"/>
      <c r="AHW221" s="0"/>
      <c r="AHX221" s="0"/>
      <c r="AHY221" s="0"/>
      <c r="AHZ221" s="0"/>
      <c r="AIA221" s="0"/>
      <c r="AIB221" s="0"/>
      <c r="AIC221" s="0"/>
      <c r="AID221" s="0"/>
      <c r="AIE221" s="0"/>
      <c r="AIF221" s="0"/>
      <c r="AIG221" s="0"/>
      <c r="AIH221" s="0"/>
      <c r="AII221" s="0"/>
      <c r="AIJ221" s="0"/>
      <c r="AIK221" s="0"/>
      <c r="AIL221" s="0"/>
      <c r="AIM221" s="0"/>
      <c r="AIN221" s="0"/>
      <c r="AIO221" s="0"/>
      <c r="AIP221" s="0"/>
      <c r="AIQ221" s="0"/>
      <c r="AIR221" s="0"/>
      <c r="AIS221" s="0"/>
      <c r="AIT221" s="0"/>
      <c r="AIU221" s="0"/>
      <c r="AIV221" s="0"/>
      <c r="AIW221" s="0"/>
      <c r="AIX221" s="0"/>
      <c r="AIY221" s="0"/>
      <c r="AIZ221" s="0"/>
      <c r="AJA221" s="0"/>
      <c r="AJB221" s="0"/>
      <c r="AJC221" s="0"/>
      <c r="AJD221" s="0"/>
      <c r="AJE221" s="0"/>
      <c r="AJF221" s="0"/>
      <c r="AJG221" s="0"/>
      <c r="AJH221" s="0"/>
      <c r="AJI221" s="0"/>
      <c r="AJJ221" s="0"/>
      <c r="AJK221" s="0"/>
      <c r="AJL221" s="0"/>
      <c r="AJM221" s="0"/>
      <c r="AJN221" s="0"/>
      <c r="AJO221" s="0"/>
      <c r="AJP221" s="0"/>
      <c r="AJQ221" s="0"/>
      <c r="AJR221" s="0"/>
      <c r="AJS221" s="0"/>
      <c r="AJT221" s="0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67" customFormat="true" ht="18.6" hidden="false" customHeight="true" outlineLevel="0" collapsed="false">
      <c r="A222" s="43" t="s">
        <v>590</v>
      </c>
      <c r="B222" s="43" t="s">
        <v>591</v>
      </c>
      <c r="C222" s="65" t="s">
        <v>180</v>
      </c>
      <c r="D222" s="65"/>
      <c r="E222" s="43"/>
      <c r="F222" s="43" t="s">
        <v>134</v>
      </c>
      <c r="G222" s="43"/>
      <c r="H222" s="43"/>
      <c r="I222" s="43" t="s">
        <v>135</v>
      </c>
      <c r="J222" s="43"/>
      <c r="K222" s="43"/>
    </row>
    <row r="223" customFormat="false" ht="18.6" hidden="false" customHeight="true" outlineLevel="0" collapsed="false">
      <c r="A223" s="43" t="s">
        <v>592</v>
      </c>
      <c r="B223" s="43" t="s">
        <v>593</v>
      </c>
      <c r="C223" s="65" t="s">
        <v>138</v>
      </c>
      <c r="D223" s="65"/>
      <c r="E223" s="43"/>
      <c r="F223" s="43"/>
      <c r="G223" s="43" t="s">
        <v>134</v>
      </c>
      <c r="H223" s="43" t="s">
        <v>134</v>
      </c>
      <c r="I223" s="43" t="s">
        <v>135</v>
      </c>
      <c r="J223" s="43"/>
      <c r="K223" s="43"/>
      <c r="L223" s="0"/>
      <c r="M223" s="67"/>
    </row>
    <row r="224" customFormat="false" ht="18.6" hidden="false" customHeight="true" outlineLevel="0" collapsed="false">
      <c r="A224" s="43" t="s">
        <v>594</v>
      </c>
      <c r="B224" s="43" t="s">
        <v>595</v>
      </c>
      <c r="C224" s="65" t="s">
        <v>164</v>
      </c>
      <c r="D224" s="65"/>
      <c r="E224" s="43" t="s">
        <v>183</v>
      </c>
      <c r="F224" s="43"/>
      <c r="G224" s="43" t="s">
        <v>134</v>
      </c>
      <c r="H224" s="43" t="s">
        <v>134</v>
      </c>
      <c r="I224" s="43" t="s">
        <v>139</v>
      </c>
      <c r="J224" s="43"/>
      <c r="K224" s="43"/>
      <c r="L224" s="0"/>
      <c r="M224" s="67"/>
    </row>
    <row r="225" customFormat="false" ht="18.6" hidden="false" customHeight="true" outlineLevel="0" collapsed="false">
      <c r="A225" s="43" t="s">
        <v>596</v>
      </c>
      <c r="B225" s="43" t="s">
        <v>597</v>
      </c>
      <c r="C225" s="65" t="s">
        <v>169</v>
      </c>
      <c r="D225" s="65"/>
      <c r="E225" s="43"/>
      <c r="F225" s="43"/>
      <c r="G225" s="43" t="s">
        <v>134</v>
      </c>
      <c r="H225" s="43" t="s">
        <v>134</v>
      </c>
      <c r="I225" s="43" t="s">
        <v>139</v>
      </c>
      <c r="J225" s="43"/>
      <c r="K225" s="43"/>
      <c r="L225" s="71"/>
      <c r="M225" s="71"/>
    </row>
    <row r="226" customFormat="false" ht="18.6" hidden="false" customHeight="true" outlineLevel="0" collapsed="false">
      <c r="A226" s="43" t="s">
        <v>598</v>
      </c>
      <c r="B226" s="43"/>
      <c r="C226" s="65" t="s">
        <v>138</v>
      </c>
      <c r="D226" s="65"/>
      <c r="E226" s="43"/>
      <c r="F226" s="43" t="s">
        <v>134</v>
      </c>
      <c r="G226" s="43"/>
      <c r="H226" s="43"/>
      <c r="I226" s="43" t="s">
        <v>146</v>
      </c>
      <c r="J226" s="43"/>
      <c r="K226" s="43"/>
    </row>
    <row r="227" customFormat="false" ht="18.6" hidden="false" customHeight="true" outlineLevel="0" collapsed="false">
      <c r="A227" s="43" t="s">
        <v>599</v>
      </c>
      <c r="B227" s="43"/>
      <c r="C227" s="65" t="s">
        <v>169</v>
      </c>
      <c r="D227" s="65"/>
      <c r="E227" s="43"/>
      <c r="F227" s="43"/>
      <c r="G227" s="43"/>
      <c r="H227" s="43" t="s">
        <v>134</v>
      </c>
      <c r="I227" s="43" t="s">
        <v>146</v>
      </c>
      <c r="J227" s="43"/>
      <c r="K227" s="43"/>
    </row>
    <row r="228" customFormat="false" ht="18.6" hidden="false" customHeight="true" outlineLevel="0" collapsed="false">
      <c r="A228" s="43" t="s">
        <v>600</v>
      </c>
      <c r="B228" s="74" t="s">
        <v>601</v>
      </c>
      <c r="C228" s="74" t="s">
        <v>263</v>
      </c>
      <c r="D228" s="65"/>
      <c r="E228" s="43"/>
      <c r="F228" s="43" t="s">
        <v>134</v>
      </c>
      <c r="G228" s="43" t="s">
        <v>134</v>
      </c>
      <c r="H228" s="43" t="s">
        <v>134</v>
      </c>
      <c r="I228" s="43" t="s">
        <v>146</v>
      </c>
      <c r="J228" s="43"/>
      <c r="K228" s="43"/>
    </row>
    <row r="229" customFormat="false" ht="18.6" hidden="false" customHeight="true" outlineLevel="0" collapsed="false">
      <c r="A229" s="43" t="s">
        <v>602</v>
      </c>
      <c r="B229" s="43" t="s">
        <v>603</v>
      </c>
      <c r="C229" s="43" t="s">
        <v>164</v>
      </c>
      <c r="D229" s="43"/>
      <c r="E229" s="43" t="s">
        <v>183</v>
      </c>
      <c r="F229" s="43"/>
      <c r="G229" s="43" t="s">
        <v>134</v>
      </c>
      <c r="H229" s="43"/>
      <c r="I229" s="43" t="s">
        <v>135</v>
      </c>
      <c r="J229" s="43"/>
      <c r="K229" s="43"/>
    </row>
    <row r="230" customFormat="false" ht="18.6" hidden="false" customHeight="true" outlineLevel="0" collapsed="false">
      <c r="A230" s="43" t="s">
        <v>604</v>
      </c>
      <c r="B230" s="43" t="s">
        <v>605</v>
      </c>
      <c r="C230" s="65" t="s">
        <v>138</v>
      </c>
      <c r="D230" s="65"/>
      <c r="E230" s="43"/>
      <c r="F230" s="43"/>
      <c r="G230" s="43" t="s">
        <v>134</v>
      </c>
      <c r="H230" s="43"/>
      <c r="I230" s="43" t="s">
        <v>146</v>
      </c>
      <c r="J230" s="43"/>
      <c r="K230" s="43"/>
    </row>
    <row r="231" customFormat="false" ht="18.6" hidden="false" customHeight="true" outlineLevel="0" collapsed="false">
      <c r="A231" s="43"/>
      <c r="B231" s="32" t="s">
        <v>606</v>
      </c>
      <c r="C231" s="65" t="s">
        <v>607</v>
      </c>
      <c r="D231" s="65"/>
      <c r="E231" s="43"/>
      <c r="F231" s="43"/>
      <c r="G231" s="43"/>
      <c r="H231" s="43" t="s">
        <v>134</v>
      </c>
      <c r="I231" s="43" t="s">
        <v>146</v>
      </c>
      <c r="J231" s="43" t="s">
        <v>608</v>
      </c>
      <c r="K231" s="43"/>
    </row>
    <row r="232" customFormat="false" ht="18.6" hidden="false" customHeight="true" outlineLevel="0" collapsed="false">
      <c r="A232" s="43"/>
      <c r="B232" s="75" t="s">
        <v>609</v>
      </c>
      <c r="C232" s="61" t="n">
        <v>230</v>
      </c>
      <c r="D232" s="65"/>
      <c r="E232" s="43"/>
      <c r="F232" s="43"/>
      <c r="G232" s="43"/>
      <c r="H232" s="43"/>
      <c r="I232" s="43"/>
      <c r="J232" s="43"/>
      <c r="K232" s="43"/>
    </row>
    <row r="233" customFormat="false" ht="15" hidden="false" customHeight="false" outlineLevel="0" collapsed="false">
      <c r="A233" s="43"/>
      <c r="B233" s="43"/>
      <c r="C233" s="65"/>
      <c r="D233" s="65"/>
      <c r="E233" s="43"/>
      <c r="F233" s="43"/>
      <c r="G233" s="43"/>
      <c r="H233" s="43"/>
      <c r="I233" s="43"/>
      <c r="J233" s="43"/>
      <c r="K233" s="43"/>
    </row>
    <row r="234" customFormat="false" ht="15" hidden="false" customHeight="false" outlineLevel="0" collapsed="false">
      <c r="A234" s="43"/>
      <c r="B234" s="43"/>
      <c r="C234" s="65"/>
      <c r="D234" s="65"/>
      <c r="E234" s="43"/>
      <c r="F234" s="43"/>
      <c r="G234" s="43"/>
      <c r="H234" s="43"/>
      <c r="I234" s="43"/>
      <c r="J234" s="43"/>
      <c r="K234" s="43"/>
    </row>
    <row r="235" customFormat="false" ht="15" hidden="false" customHeight="false" outlineLevel="0" collapsed="false">
      <c r="A235" s="43"/>
      <c r="B235" s="43"/>
      <c r="C235" s="65"/>
      <c r="D235" s="65"/>
      <c r="E235" s="43"/>
      <c r="F235" s="43"/>
      <c r="G235" s="43"/>
      <c r="H235" s="43"/>
      <c r="I235" s="43"/>
      <c r="J235" s="43"/>
      <c r="K235" s="43"/>
    </row>
    <row r="236" customFormat="false" ht="15" hidden="false" customHeight="false" outlineLevel="0" collapsed="false">
      <c r="A236" s="0"/>
      <c r="B236" s="0"/>
      <c r="C236" s="76"/>
      <c r="D236" s="76"/>
      <c r="E236" s="64"/>
    </row>
    <row r="237" customFormat="false" ht="15" hidden="false" customHeight="false" outlineLevel="0" collapsed="false">
      <c r="A237" s="0"/>
      <c r="B237" s="0"/>
      <c r="C237" s="64" t="s">
        <v>610</v>
      </c>
      <c r="D237" s="64"/>
      <c r="E237" s="67"/>
    </row>
    <row r="238" customFormat="false" ht="15" hidden="false" customHeight="false" outlineLevel="0" collapsed="false">
      <c r="A238" s="67"/>
      <c r="B238" s="67"/>
      <c r="C238" s="67" t="s">
        <v>138</v>
      </c>
      <c r="D238" s="67"/>
      <c r="E238" s="67" t="n">
        <f aca="false">COUNTIFS(C2:C230,"N TREE")</f>
        <v>117</v>
      </c>
    </row>
    <row r="239" customFormat="false" ht="15" hidden="false" customHeight="false" outlineLevel="0" collapsed="false">
      <c r="A239" s="53"/>
      <c r="B239" s="67"/>
      <c r="C239" s="67" t="s">
        <v>266</v>
      </c>
      <c r="D239" s="67"/>
      <c r="E239" s="67" t="n">
        <f aca="false">COUNTIFS(C2:C230,"E TREE")</f>
        <v>6</v>
      </c>
    </row>
    <row r="240" customFormat="false" ht="15" hidden="false" customHeight="false" outlineLevel="0" collapsed="false">
      <c r="A240" s="53"/>
      <c r="B240" s="67"/>
      <c r="C240" s="67" t="s">
        <v>169</v>
      </c>
      <c r="D240" s="67"/>
      <c r="E240" s="67" t="n">
        <f aca="false">COUNTIFS(C2:C230,"N SHRUB")</f>
        <v>27</v>
      </c>
    </row>
    <row r="241" customFormat="false" ht="15" hidden="false" customHeight="false" outlineLevel="0" collapsed="false">
      <c r="A241" s="53"/>
      <c r="B241" s="67"/>
      <c r="C241" s="69" t="s">
        <v>269</v>
      </c>
      <c r="D241" s="69"/>
      <c r="E241" s="67" t="n">
        <f aca="false">COUNTIFS(C2:C230,"E SHRUB")</f>
        <v>9</v>
      </c>
    </row>
    <row r="242" customFormat="false" ht="15" hidden="false" customHeight="false" outlineLevel="0" collapsed="false">
      <c r="A242" s="53"/>
      <c r="B242" s="67"/>
      <c r="C242" s="69" t="s">
        <v>133</v>
      </c>
      <c r="D242" s="69"/>
      <c r="E242" s="67" t="n">
        <f aca="false">COUNTIFS(C2:C230,"N GRASS")</f>
        <v>6</v>
      </c>
    </row>
    <row r="243" customFormat="false" ht="15" hidden="false" customHeight="false" outlineLevel="0" collapsed="false">
      <c r="A243" s="53"/>
      <c r="B243" s="67"/>
      <c r="C243" s="69" t="s">
        <v>211</v>
      </c>
      <c r="D243" s="69"/>
      <c r="E243" s="67" t="n">
        <f aca="false">COUNTIFS(C2:C230,"E GRASS")</f>
        <v>6</v>
      </c>
    </row>
    <row r="244" customFormat="false" ht="15" hidden="false" customHeight="false" outlineLevel="0" collapsed="false">
      <c r="A244" s="53"/>
      <c r="B244" s="67"/>
      <c r="C244" s="69" t="s">
        <v>180</v>
      </c>
      <c r="D244" s="69"/>
      <c r="E244" s="67" t="n">
        <f aca="false">COUNTIFS(C2:C230,"N HERB")</f>
        <v>11</v>
      </c>
    </row>
    <row r="245" customFormat="false" ht="15" hidden="false" customHeight="false" outlineLevel="0" collapsed="false">
      <c r="A245" s="53"/>
      <c r="B245" s="67"/>
      <c r="C245" s="69" t="s">
        <v>164</v>
      </c>
      <c r="D245" s="69"/>
      <c r="E245" s="67" t="n">
        <f aca="false">COUNTIFS(C2:C230,"E HERB")</f>
        <v>23</v>
      </c>
    </row>
    <row r="246" customFormat="false" ht="15" hidden="false" customHeight="false" outlineLevel="0" collapsed="false">
      <c r="A246" s="53"/>
      <c r="B246" s="67"/>
      <c r="C246" s="69" t="s">
        <v>159</v>
      </c>
      <c r="D246" s="69"/>
      <c r="E246" s="67" t="n">
        <f aca="false">COUNTIFS(C2:C230,"N FERN")</f>
        <v>1</v>
      </c>
    </row>
    <row r="247" customFormat="false" ht="15" hidden="false" customHeight="false" outlineLevel="0" collapsed="false">
      <c r="A247" s="53"/>
      <c r="B247" s="67"/>
      <c r="C247" s="69" t="s">
        <v>611</v>
      </c>
      <c r="D247" s="69"/>
      <c r="E247" s="67" t="n">
        <f aca="false">COUNTIFS(C2:C230,"E FERN")</f>
        <v>0</v>
      </c>
    </row>
    <row r="248" customFormat="false" ht="15" hidden="false" customHeight="false" outlineLevel="0" collapsed="false">
      <c r="A248" s="53"/>
      <c r="B248" s="67"/>
      <c r="C248" s="69" t="s">
        <v>607</v>
      </c>
      <c r="D248" s="69"/>
      <c r="E248" s="67" t="n">
        <f aca="false">COUNTIFS(C2:C231,"MISTLETOE")</f>
        <v>1</v>
      </c>
    </row>
    <row r="249" customFormat="false" ht="15" hidden="false" customHeight="false" outlineLevel="0" collapsed="false">
      <c r="A249" s="53"/>
      <c r="B249" s="67"/>
      <c r="C249" s="69" t="s">
        <v>248</v>
      </c>
      <c r="D249" s="69"/>
      <c r="E249" s="67" t="n">
        <f aca="false">COUNTIFS(C2:C230,"N SEDGE")</f>
        <v>2</v>
      </c>
    </row>
    <row r="250" customFormat="false" ht="15" hidden="false" customHeight="false" outlineLevel="0" collapsed="false">
      <c r="A250" s="53"/>
      <c r="B250" s="67"/>
      <c r="C250" s="69" t="s">
        <v>612</v>
      </c>
      <c r="D250" s="69"/>
      <c r="E250" s="67" t="n">
        <f aca="false">COUNTIFS(C2:C230,"E SEDGE")</f>
        <v>0</v>
      </c>
    </row>
    <row r="251" customFormat="false" ht="15" hidden="false" customHeight="false" outlineLevel="0" collapsed="false">
      <c r="A251" s="53"/>
      <c r="B251" s="67"/>
      <c r="C251" s="69" t="s">
        <v>263</v>
      </c>
      <c r="D251" s="69"/>
      <c r="E251" s="67" t="n">
        <f aca="false">COUNTIFS(C2:C230,"N VINE")</f>
        <v>10</v>
      </c>
    </row>
    <row r="252" customFormat="false" ht="15" hidden="false" customHeight="false" outlineLevel="0" collapsed="false">
      <c r="A252" s="53"/>
      <c r="B252" s="67"/>
      <c r="C252" s="69" t="s">
        <v>186</v>
      </c>
      <c r="D252" s="69"/>
      <c r="E252" s="67" t="n">
        <f aca="false">COUNTIFS(C2:C230,"E VINE")</f>
        <v>10</v>
      </c>
    </row>
    <row r="253" customFormat="false" ht="15" hidden="false" customHeight="false" outlineLevel="0" collapsed="false">
      <c r="A253" s="67"/>
      <c r="B253" s="67"/>
      <c r="C253" s="71" t="s">
        <v>613</v>
      </c>
      <c r="D253" s="71"/>
      <c r="E253" s="71" t="n">
        <f aca="false">SUM(E238:E252)</f>
        <v>229</v>
      </c>
    </row>
    <row r="254" customFormat="false" ht="15" hidden="false" customHeight="false" outlineLevel="0" collapsed="false">
      <c r="B254" s="0"/>
      <c r="C254" s="71" t="s">
        <v>614</v>
      </c>
      <c r="D254" s="71"/>
      <c r="E254" s="71" t="n">
        <f aca="false">SUM(E238,E240,E242,E244,E246,E248,E249,E251)</f>
        <v>175</v>
      </c>
    </row>
    <row r="255" customFormat="false" ht="15" hidden="false" customHeight="false" outlineLevel="0" collapsed="false">
      <c r="B255" s="0"/>
      <c r="C255" s="71" t="s">
        <v>615</v>
      </c>
      <c r="D255" s="71"/>
      <c r="E255" s="71" t="n">
        <f aca="false">SUM(E239,E241,E243,E245,E247,E250,E252)</f>
        <v>54</v>
      </c>
    </row>
    <row r="256" customFormat="false" ht="15" hidden="false" customHeight="false" outlineLevel="0" collapsed="false">
      <c r="B256" s="0"/>
      <c r="C256" s="69"/>
      <c r="D256" s="69"/>
      <c r="E256" s="0"/>
    </row>
    <row r="257" customFormat="false" ht="15" hidden="false" customHeight="false" outlineLevel="0" collapsed="false">
      <c r="B257" s="0"/>
      <c r="C257" s="71" t="s">
        <v>616</v>
      </c>
      <c r="D257" s="71"/>
      <c r="E257" s="71" t="n">
        <f aca="false">COUNTIFS(D2:D231,"DECW")</f>
        <v>6</v>
      </c>
    </row>
  </sheetData>
  <printOptions headings="tru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H7" activeCellId="0" sqref="H7"/>
    </sheetView>
  </sheetViews>
  <sheetFormatPr defaultRowHeight="14.25"/>
  <cols>
    <col collapsed="false" hidden="false" max="1" min="1" style="3" width="29.2197802197802"/>
    <col collapsed="false" hidden="false" max="2" min="2" style="3" width="39.8351648351648"/>
    <col collapsed="false" hidden="false" max="3" min="3" style="3" width="5.08791208791209"/>
    <col collapsed="false" hidden="false" max="6" min="4" style="3" width="10.032967032967"/>
    <col collapsed="false" hidden="false" max="7" min="7" style="77" width="9.3021978021978"/>
    <col collapsed="false" hidden="false" max="8" min="8" style="3" width="45.3571428571429"/>
    <col collapsed="false" hidden="false" max="1025" min="9" style="3" width="9.3021978021978"/>
  </cols>
  <sheetData>
    <row r="1" customFormat="false" ht="15" hidden="false" customHeight="false" outlineLevel="0" collapsed="false">
      <c r="A1" s="0"/>
      <c r="B1" s="0"/>
      <c r="C1" s="0"/>
      <c r="D1" s="78" t="n">
        <v>42288</v>
      </c>
      <c r="E1" s="78"/>
      <c r="F1" s="78"/>
      <c r="G1" s="53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6" customFormat="true" ht="30" hidden="false" customHeight="true" outlineLevel="0" collapsed="false">
      <c r="A2" s="79" t="s">
        <v>1</v>
      </c>
      <c r="B2" s="80"/>
      <c r="C2" s="81"/>
      <c r="D2" s="82" t="s">
        <v>617</v>
      </c>
      <c r="E2" s="82"/>
      <c r="F2" s="82"/>
      <c r="G2" s="83"/>
      <c r="H2" s="84"/>
      <c r="I2" s="84"/>
      <c r="J2" s="84"/>
      <c r="K2" s="84"/>
      <c r="L2" s="85"/>
    </row>
    <row r="3" customFormat="false" ht="47.25" hidden="false" customHeight="false" outlineLevel="0" collapsed="false">
      <c r="A3" s="87" t="s">
        <v>618</v>
      </c>
      <c r="B3" s="88"/>
      <c r="C3" s="89" t="s">
        <v>125</v>
      </c>
      <c r="D3" s="90"/>
      <c r="E3" s="90"/>
      <c r="F3" s="90"/>
      <c r="G3" s="29" t="s">
        <v>619</v>
      </c>
      <c r="H3" s="29" t="s">
        <v>620</v>
      </c>
      <c r="I3" s="91"/>
      <c r="J3" s="91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.75" hidden="false" customHeight="false" outlineLevel="0" collapsed="false">
      <c r="A4" s="92"/>
      <c r="B4" s="93"/>
      <c r="C4" s="29"/>
      <c r="D4" s="29" t="s">
        <v>621</v>
      </c>
      <c r="E4" s="94" t="s">
        <v>622</v>
      </c>
      <c r="F4" s="94" t="s">
        <v>623</v>
      </c>
      <c r="G4" s="29"/>
      <c r="H4" s="29"/>
      <c r="I4" s="91"/>
      <c r="J4" s="91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.75" hidden="false" customHeight="false" outlineLevel="0" collapsed="false">
      <c r="A5" s="29" t="s">
        <v>122</v>
      </c>
      <c r="B5" s="29" t="s">
        <v>123</v>
      </c>
      <c r="C5" s="29"/>
      <c r="D5" s="95"/>
      <c r="E5" s="95"/>
      <c r="F5" s="95"/>
      <c r="G5" s="29"/>
      <c r="H5" s="29"/>
      <c r="I5" s="91"/>
      <c r="J5" s="91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.75" hidden="false" customHeight="false" outlineLevel="0" collapsed="false">
      <c r="A6" s="96" t="s">
        <v>624</v>
      </c>
      <c r="B6" s="32" t="s">
        <v>625</v>
      </c>
      <c r="C6" s="32"/>
      <c r="D6" s="97" t="n">
        <v>1</v>
      </c>
      <c r="E6" s="97"/>
      <c r="F6" s="97"/>
      <c r="G6" s="32" t="s">
        <v>626</v>
      </c>
      <c r="H6" s="29"/>
      <c r="I6" s="91"/>
      <c r="J6" s="91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8" hidden="false" customHeight="true" outlineLevel="0" collapsed="false">
      <c r="A7" s="96" t="s">
        <v>627</v>
      </c>
      <c r="B7" s="32" t="s">
        <v>628</v>
      </c>
      <c r="C7" s="32"/>
      <c r="D7" s="97"/>
      <c r="E7" s="97"/>
      <c r="F7" s="97" t="n">
        <v>17</v>
      </c>
      <c r="G7" s="97"/>
      <c r="H7" s="32"/>
      <c r="I7" s="91"/>
      <c r="J7" s="91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" hidden="false" customHeight="true" outlineLevel="0" collapsed="false">
      <c r="A8" s="96" t="s">
        <v>629</v>
      </c>
      <c r="B8" s="32" t="s">
        <v>630</v>
      </c>
      <c r="C8" s="32"/>
      <c r="D8" s="97" t="n">
        <v>3</v>
      </c>
      <c r="E8" s="97"/>
      <c r="F8" s="97"/>
      <c r="G8" s="97"/>
      <c r="H8" s="32"/>
      <c r="I8" s="91"/>
      <c r="J8" s="91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" hidden="false" customHeight="true" outlineLevel="0" collapsed="false">
      <c r="A9" s="96" t="s">
        <v>631</v>
      </c>
      <c r="B9" s="32" t="s">
        <v>632</v>
      </c>
      <c r="C9" s="32" t="s">
        <v>183</v>
      </c>
      <c r="D9" s="97" t="n">
        <v>5</v>
      </c>
      <c r="E9" s="97"/>
      <c r="F9" s="97"/>
      <c r="G9" s="97"/>
      <c r="H9" s="32"/>
      <c r="I9" s="91"/>
      <c r="J9" s="91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8" hidden="false" customHeight="true" outlineLevel="0" collapsed="false">
      <c r="A10" s="96" t="s">
        <v>633</v>
      </c>
      <c r="B10" s="32" t="s">
        <v>634</v>
      </c>
      <c r="C10" s="32"/>
      <c r="D10" s="97" t="n">
        <v>1</v>
      </c>
      <c r="E10" s="97"/>
      <c r="F10" s="97"/>
      <c r="G10" s="97" t="s">
        <v>635</v>
      </c>
      <c r="H10" s="98"/>
      <c r="I10" s="91"/>
      <c r="J10" s="91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8" hidden="false" customHeight="true" outlineLevel="0" collapsed="false">
      <c r="A11" s="96" t="s">
        <v>636</v>
      </c>
      <c r="B11" s="32" t="s">
        <v>637</v>
      </c>
      <c r="C11" s="32"/>
      <c r="D11" s="97" t="n">
        <v>2</v>
      </c>
      <c r="E11" s="97"/>
      <c r="F11" s="97"/>
      <c r="G11" s="97"/>
      <c r="H11" s="32" t="s">
        <v>638</v>
      </c>
      <c r="I11" s="91"/>
      <c r="J11" s="91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8" hidden="false" customHeight="true" outlineLevel="0" collapsed="false">
      <c r="A12" s="96" t="s">
        <v>639</v>
      </c>
      <c r="B12" s="32" t="s">
        <v>640</v>
      </c>
      <c r="C12" s="32"/>
      <c r="D12" s="97" t="n">
        <v>3</v>
      </c>
      <c r="E12" s="97"/>
      <c r="F12" s="97"/>
      <c r="G12" s="97"/>
      <c r="H12" s="32"/>
      <c r="I12" s="91"/>
      <c r="J12" s="91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8" hidden="false" customHeight="true" outlineLevel="0" collapsed="false">
      <c r="A13" s="96" t="s">
        <v>641</v>
      </c>
      <c r="B13" s="32" t="s">
        <v>642</v>
      </c>
      <c r="C13" s="32"/>
      <c r="D13" s="97" t="n">
        <v>2</v>
      </c>
      <c r="E13" s="97" t="n">
        <v>5</v>
      </c>
      <c r="F13" s="97"/>
      <c r="G13" s="97"/>
      <c r="H13" s="32"/>
      <c r="I13" s="91"/>
      <c r="J13" s="91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8" hidden="false" customHeight="true" outlineLevel="0" collapsed="false">
      <c r="A14" s="96" t="s">
        <v>643</v>
      </c>
      <c r="B14" s="32" t="s">
        <v>644</v>
      </c>
      <c r="C14" s="32"/>
      <c r="D14" s="97"/>
      <c r="E14" s="97"/>
      <c r="F14" s="97" t="n">
        <v>2</v>
      </c>
      <c r="G14" s="97"/>
      <c r="H14" s="32"/>
      <c r="I14" s="91"/>
      <c r="J14" s="91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8" hidden="false" customHeight="true" outlineLevel="0" collapsed="false">
      <c r="A15" s="96" t="s">
        <v>645</v>
      </c>
      <c r="B15" s="32" t="s">
        <v>646</v>
      </c>
      <c r="C15" s="32"/>
      <c r="D15" s="97" t="n">
        <v>3</v>
      </c>
      <c r="E15" s="97" t="n">
        <v>2</v>
      </c>
      <c r="F15" s="97"/>
      <c r="G15" s="97"/>
      <c r="H15" s="32"/>
      <c r="I15" s="91"/>
      <c r="J15" s="91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8" hidden="false" customHeight="true" outlineLevel="0" collapsed="false">
      <c r="A16" s="96" t="s">
        <v>647</v>
      </c>
      <c r="B16" s="32" t="s">
        <v>648</v>
      </c>
      <c r="C16" s="32"/>
      <c r="D16" s="97" t="n">
        <v>2</v>
      </c>
      <c r="E16" s="97" t="n">
        <v>6</v>
      </c>
      <c r="F16" s="97"/>
      <c r="G16" s="97"/>
      <c r="H16" s="32"/>
      <c r="I16" s="91"/>
      <c r="J16" s="91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8" hidden="false" customHeight="true" outlineLevel="0" collapsed="false">
      <c r="A17" s="96" t="s">
        <v>649</v>
      </c>
      <c r="B17" s="32" t="s">
        <v>650</v>
      </c>
      <c r="C17" s="32"/>
      <c r="D17" s="97" t="n">
        <v>10</v>
      </c>
      <c r="E17" s="97"/>
      <c r="F17" s="97"/>
      <c r="G17" s="97"/>
      <c r="H17" s="32"/>
      <c r="I17" s="91"/>
      <c r="J17" s="91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8" hidden="false" customHeight="true" outlineLevel="0" collapsed="false">
      <c r="A18" s="96" t="s">
        <v>651</v>
      </c>
      <c r="B18" s="32" t="s">
        <v>652</v>
      </c>
      <c r="C18" s="32"/>
      <c r="D18" s="97" t="n">
        <v>3</v>
      </c>
      <c r="E18" s="97"/>
      <c r="F18" s="97"/>
      <c r="G18" s="97"/>
      <c r="H18" s="32"/>
      <c r="I18" s="91"/>
      <c r="J18" s="91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8" hidden="false" customHeight="true" outlineLevel="0" collapsed="false">
      <c r="A19" s="96" t="s">
        <v>653</v>
      </c>
      <c r="B19" s="32" t="s">
        <v>654</v>
      </c>
      <c r="C19" s="32"/>
      <c r="D19" s="97" t="n">
        <v>5</v>
      </c>
      <c r="E19" s="97"/>
      <c r="F19" s="32"/>
      <c r="G19" s="97"/>
      <c r="H19" s="32"/>
      <c r="I19" s="91"/>
      <c r="J19" s="91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8" hidden="false" customHeight="true" outlineLevel="0" collapsed="false">
      <c r="A20" s="96" t="s">
        <v>655</v>
      </c>
      <c r="B20" s="32" t="s">
        <v>656</v>
      </c>
      <c r="C20" s="32"/>
      <c r="D20" s="97" t="n">
        <v>25</v>
      </c>
      <c r="E20" s="97"/>
      <c r="F20" s="97"/>
      <c r="G20" s="97"/>
      <c r="H20" s="32"/>
      <c r="I20" s="91"/>
      <c r="J20" s="91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8" hidden="false" customHeight="true" outlineLevel="0" collapsed="false">
      <c r="A21" s="96" t="s">
        <v>657</v>
      </c>
      <c r="B21" s="32" t="s">
        <v>658</v>
      </c>
      <c r="C21" s="32"/>
      <c r="D21" s="97"/>
      <c r="E21" s="97" t="n">
        <v>1</v>
      </c>
      <c r="F21" s="97"/>
      <c r="G21" s="97"/>
      <c r="H21" s="32"/>
      <c r="I21" s="91"/>
      <c r="J21" s="91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8" hidden="false" customHeight="true" outlineLevel="0" collapsed="false">
      <c r="A22" s="96" t="s">
        <v>659</v>
      </c>
      <c r="B22" s="32" t="s">
        <v>660</v>
      </c>
      <c r="C22" s="32"/>
      <c r="D22" s="97" t="n">
        <v>1</v>
      </c>
      <c r="E22" s="97" t="n">
        <v>3</v>
      </c>
      <c r="F22" s="97"/>
      <c r="G22" s="97"/>
      <c r="H22" s="32"/>
      <c r="I22" s="91"/>
      <c r="J22" s="91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8" hidden="false" customHeight="true" outlineLevel="0" collapsed="false">
      <c r="A23" s="96" t="s">
        <v>661</v>
      </c>
      <c r="B23" s="32" t="s">
        <v>662</v>
      </c>
      <c r="C23" s="32"/>
      <c r="D23" s="97"/>
      <c r="E23" s="97" t="n">
        <v>1</v>
      </c>
      <c r="F23" s="97"/>
      <c r="G23" s="97"/>
      <c r="H23" s="32"/>
      <c r="I23" s="91"/>
      <c r="J23" s="91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8" hidden="false" customHeight="true" outlineLevel="0" collapsed="false">
      <c r="A24" s="96" t="s">
        <v>663</v>
      </c>
      <c r="B24" s="32" t="s">
        <v>664</v>
      </c>
      <c r="C24" s="32"/>
      <c r="D24" s="97" t="n">
        <v>1</v>
      </c>
      <c r="E24" s="97"/>
      <c r="F24" s="97" t="n">
        <v>3</v>
      </c>
      <c r="G24" s="97"/>
      <c r="H24" s="32"/>
      <c r="I24" s="91"/>
      <c r="J24" s="91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8" hidden="false" customHeight="true" outlineLevel="0" collapsed="false">
      <c r="A25" s="96" t="s">
        <v>665</v>
      </c>
      <c r="B25" s="32" t="s">
        <v>666</v>
      </c>
      <c r="C25" s="32"/>
      <c r="D25" s="97" t="n">
        <v>4</v>
      </c>
      <c r="E25" s="97"/>
      <c r="F25" s="97"/>
      <c r="G25" s="97"/>
      <c r="H25" s="32"/>
      <c r="I25" s="91"/>
      <c r="J25" s="91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8" hidden="false" customHeight="true" outlineLevel="0" collapsed="false">
      <c r="A26" s="96" t="s">
        <v>667</v>
      </c>
      <c r="B26" s="32" t="s">
        <v>668</v>
      </c>
      <c r="C26" s="32"/>
      <c r="D26" s="97" t="n">
        <v>2</v>
      </c>
      <c r="E26" s="97"/>
      <c r="F26" s="97"/>
      <c r="G26" s="97"/>
      <c r="H26" s="32"/>
      <c r="I26" s="91"/>
      <c r="J26" s="91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8" hidden="false" customHeight="true" outlineLevel="0" collapsed="false">
      <c r="A27" s="96" t="s">
        <v>669</v>
      </c>
      <c r="B27" s="32" t="s">
        <v>670</v>
      </c>
      <c r="C27" s="32"/>
      <c r="D27" s="97" t="n">
        <v>1</v>
      </c>
      <c r="E27" s="97"/>
      <c r="F27" s="97" t="n">
        <v>2</v>
      </c>
      <c r="G27" s="97"/>
      <c r="H27" s="32"/>
      <c r="I27" s="91"/>
      <c r="J27" s="91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8" hidden="false" customHeight="true" outlineLevel="0" collapsed="false">
      <c r="A28" s="96" t="s">
        <v>671</v>
      </c>
      <c r="B28" s="32" t="s">
        <v>672</v>
      </c>
      <c r="C28" s="32"/>
      <c r="D28" s="97"/>
      <c r="E28" s="97" t="n">
        <v>3</v>
      </c>
      <c r="F28" s="97"/>
      <c r="G28" s="97"/>
      <c r="H28" s="32"/>
      <c r="I28" s="91"/>
      <c r="J28" s="91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8" hidden="false" customHeight="true" outlineLevel="0" collapsed="false">
      <c r="A29" s="96" t="s">
        <v>673</v>
      </c>
      <c r="B29" s="32" t="s">
        <v>674</v>
      </c>
      <c r="C29" s="32"/>
      <c r="D29" s="97" t="n">
        <v>2</v>
      </c>
      <c r="E29" s="97" t="n">
        <v>1</v>
      </c>
      <c r="F29" s="97"/>
      <c r="G29" s="97"/>
      <c r="H29" s="32"/>
      <c r="I29" s="91"/>
      <c r="J29" s="91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8" hidden="false" customHeight="true" outlineLevel="0" collapsed="false">
      <c r="A30" s="99" t="s">
        <v>675</v>
      </c>
      <c r="B30" s="32" t="s">
        <v>676</v>
      </c>
      <c r="C30" s="32"/>
      <c r="D30" s="97" t="n">
        <v>4</v>
      </c>
      <c r="E30" s="97" t="n">
        <v>1</v>
      </c>
      <c r="F30" s="97"/>
      <c r="G30" s="97"/>
      <c r="H30" s="32" t="s">
        <v>677</v>
      </c>
      <c r="I30" s="91"/>
      <c r="J30" s="91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8" hidden="false" customHeight="true" outlineLevel="0" collapsed="false">
      <c r="A31" s="96" t="s">
        <v>678</v>
      </c>
      <c r="B31" s="32" t="s">
        <v>679</v>
      </c>
      <c r="C31" s="32"/>
      <c r="D31" s="97" t="n">
        <v>3</v>
      </c>
      <c r="E31" s="97"/>
      <c r="F31" s="97" t="n">
        <v>3</v>
      </c>
      <c r="G31" s="97"/>
      <c r="H31" s="32"/>
      <c r="I31" s="91"/>
      <c r="J31" s="91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8" hidden="false" customHeight="true" outlineLevel="0" collapsed="false">
      <c r="A32" s="96" t="s">
        <v>680</v>
      </c>
      <c r="B32" s="32" t="s">
        <v>681</v>
      </c>
      <c r="C32" s="32"/>
      <c r="D32" s="97"/>
      <c r="E32" s="97"/>
      <c r="F32" s="97" t="n">
        <v>1</v>
      </c>
      <c r="G32" s="97"/>
      <c r="H32" s="32"/>
      <c r="I32" s="91"/>
      <c r="J32" s="91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8" hidden="false" customHeight="true" outlineLevel="0" collapsed="false">
      <c r="A33" s="100" t="s">
        <v>682</v>
      </c>
      <c r="B33" s="101" t="s">
        <v>683</v>
      </c>
      <c r="C33" s="101"/>
      <c r="D33" s="102" t="n">
        <v>2</v>
      </c>
      <c r="E33" s="102" t="n">
        <v>5</v>
      </c>
      <c r="F33" s="102"/>
      <c r="G33" s="102"/>
      <c r="H33" s="101"/>
      <c r="I33" s="91"/>
      <c r="J33" s="91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107" customFormat="true" ht="18" hidden="false" customHeight="true" outlineLevel="0" collapsed="false">
      <c r="A34" s="103" t="s">
        <v>684</v>
      </c>
      <c r="B34" s="104" t="s">
        <v>685</v>
      </c>
      <c r="C34" s="104" t="s">
        <v>183</v>
      </c>
      <c r="D34" s="105" t="n">
        <v>2</v>
      </c>
      <c r="E34" s="105"/>
      <c r="F34" s="105"/>
      <c r="G34" s="105"/>
      <c r="H34" s="104"/>
      <c r="I34" s="106"/>
      <c r="J34" s="106"/>
    </row>
    <row r="35" customFormat="false" ht="15" hidden="false" customHeight="false" outlineLevel="0" collapsed="false">
      <c r="A35" s="108"/>
      <c r="B35" s="108"/>
      <c r="C35" s="108"/>
      <c r="D35" s="108"/>
      <c r="E35" s="108"/>
      <c r="F35" s="108"/>
      <c r="G35" s="108"/>
      <c r="H35" s="108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32"/>
      <c r="B36" s="32"/>
      <c r="C36" s="32"/>
      <c r="D36" s="32"/>
      <c r="E36" s="32"/>
      <c r="F36" s="32"/>
      <c r="G36" s="32"/>
      <c r="H36" s="32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32"/>
      <c r="B37" s="32" t="s">
        <v>686</v>
      </c>
      <c r="C37" s="32"/>
      <c r="D37" s="97" t="n">
        <f aca="false">SUM(D6:D35)</f>
        <v>87</v>
      </c>
      <c r="E37" s="97"/>
      <c r="F37" s="97"/>
      <c r="G37" s="32"/>
      <c r="H37" s="32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32"/>
      <c r="B38" s="32" t="s">
        <v>687</v>
      </c>
      <c r="C38" s="32"/>
      <c r="D38" s="97" t="n">
        <f aca="false">SUM(D6:D34)</f>
        <v>87</v>
      </c>
      <c r="E38" s="32"/>
      <c r="F38" s="32"/>
      <c r="G38" s="32"/>
      <c r="H38" s="32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32"/>
      <c r="B39" s="32" t="s">
        <v>688</v>
      </c>
      <c r="C39" s="32"/>
      <c r="D39" s="32" t="n">
        <v>27</v>
      </c>
      <c r="E39" s="32"/>
      <c r="F39" s="32"/>
      <c r="G39" s="32"/>
      <c r="H39" s="32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32"/>
      <c r="B40" s="32" t="s">
        <v>689</v>
      </c>
      <c r="C40" s="32"/>
      <c r="D40" s="32" t="n">
        <v>2</v>
      </c>
      <c r="E40" s="32"/>
      <c r="F40" s="32"/>
      <c r="G40" s="32"/>
      <c r="H40" s="32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32"/>
      <c r="B41" s="48" t="s">
        <v>690</v>
      </c>
      <c r="C41" s="48"/>
      <c r="D41" s="48" t="n">
        <v>29</v>
      </c>
      <c r="E41" s="32"/>
      <c r="F41" s="32"/>
      <c r="G41" s="32"/>
      <c r="H41" s="32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32"/>
      <c r="B42" s="32"/>
      <c r="C42" s="32"/>
      <c r="D42" s="32"/>
      <c r="E42" s="32"/>
      <c r="F42" s="32"/>
      <c r="G42" s="32"/>
      <c r="H42" s="32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false" outlineLevel="0" collapsed="false">
      <c r="A43" s="32"/>
      <c r="B43" s="32"/>
      <c r="C43" s="32"/>
      <c r="D43" s="32"/>
      <c r="E43" s="32"/>
      <c r="F43" s="32"/>
      <c r="G43" s="32"/>
      <c r="H43" s="32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32"/>
      <c r="B44" s="32"/>
      <c r="C44" s="32"/>
      <c r="D44" s="32"/>
      <c r="E44" s="32"/>
      <c r="F44" s="32"/>
      <c r="G44" s="32"/>
      <c r="H44" s="32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53" customFormat="true" ht="15.75" hidden="false" customHeight="false" outlineLevel="0" collapsed="false">
      <c r="A45" s="29" t="s">
        <v>691</v>
      </c>
      <c r="B45" s="32"/>
      <c r="C45" s="32"/>
      <c r="D45" s="32"/>
      <c r="E45" s="6"/>
      <c r="F45" s="6"/>
      <c r="G45" s="32"/>
      <c r="H45" s="32"/>
    </row>
    <row r="46" customFormat="false" ht="15" hidden="false" customHeight="false" outlineLevel="0" collapsed="false">
      <c r="A46" s="32"/>
      <c r="B46" s="32" t="s">
        <v>692</v>
      </c>
      <c r="C46" s="32"/>
      <c r="D46" s="6"/>
      <c r="E46" s="32"/>
      <c r="F46" s="32"/>
      <c r="G46" s="32"/>
      <c r="H46" s="32"/>
    </row>
    <row r="47" customFormat="false" ht="15" hidden="false" customHeight="false" outlineLevel="0" collapsed="false">
      <c r="A47" s="32"/>
      <c r="B47" s="32" t="s">
        <v>693</v>
      </c>
      <c r="C47" s="32"/>
      <c r="D47" s="32"/>
      <c r="E47" s="32"/>
      <c r="F47" s="32"/>
      <c r="G47" s="32"/>
      <c r="H47" s="32"/>
    </row>
    <row r="48" customFormat="false" ht="15" hidden="false" customHeight="false" outlineLevel="0" collapsed="false">
      <c r="A48" s="32"/>
      <c r="B48" s="32" t="s">
        <v>694</v>
      </c>
      <c r="C48" s="32"/>
      <c r="D48" s="32"/>
      <c r="E48" s="32"/>
      <c r="F48" s="32"/>
      <c r="G48" s="32"/>
      <c r="H48" s="32"/>
    </row>
    <row r="49" customFormat="false" ht="15" hidden="false" customHeight="false" outlineLevel="0" collapsed="false">
      <c r="A49" s="32"/>
      <c r="B49" s="32"/>
      <c r="C49" s="32"/>
      <c r="D49" s="32"/>
      <c r="E49" s="32"/>
      <c r="F49" s="32"/>
      <c r="G49" s="32"/>
      <c r="H49" s="32"/>
    </row>
  </sheetData>
  <mergeCells count="3">
    <mergeCell ref="D1:F1"/>
    <mergeCell ref="D2:F2"/>
    <mergeCell ref="D3:F3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25"/>
  <cols>
    <col collapsed="false" hidden="false" max="1025" min="1" style="3" width="9.3021978021978"/>
  </cols>
  <sheetData>
    <row r="1" customFormat="false" ht="54.6" hidden="false" customHeight="true" outlineLevel="0" collapsed="false">
      <c r="A1" s="0" t="s">
        <v>695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C8" activeCellId="0" sqref="C8"/>
    </sheetView>
  </sheetViews>
  <sheetFormatPr defaultRowHeight="14.25"/>
  <cols>
    <col collapsed="false" hidden="false" max="1" min="1" style="109" width="45.9395604395604"/>
    <col collapsed="false" hidden="false" max="1025" min="2" style="109" width="9.3021978021978"/>
  </cols>
  <sheetData>
    <row r="1" customFormat="false" ht="23.25" hidden="false" customHeight="false" outlineLevel="0" collapsed="false">
      <c r="A1" s="110" t="s">
        <v>696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LibreOffice/5.1.0.3$Windows_x86 LibreOffice_project/5e3e00a007d9b3b6efb6797a8b8e57b51ab1f737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2012-12-14T22:05:40Z</dcterms:created>
  <dc:creator>OEM</dc:creator>
  <dc:description/>
  <dc:language>en-GB</dc:language>
  <cp:lastModifiedBy/>
  <cp:lastPrinted>2016-10-15T01:25:22Z</cp:lastPrinted>
  <dcterms:modified xsi:type="dcterms:W3CDTF">2016-11-25T10:17:52Z</dcterms:modified>
  <cp:revision>134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