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8940" yWindow="-150" windowWidth="12360" windowHeight="12975" tabRatio="500" activeTab="2"/>
  </bookViews>
  <sheets>
    <sheet name="Baseline Data" sheetId="1" r:id="rId1"/>
    <sheet name="BioCondition" sheetId="2" r:id="rId2"/>
    <sheet name="Birds" sheetId="3" r:id="rId3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L41" i="3" l="1"/>
  <c r="I41" i="3"/>
  <c r="H41" i="3"/>
  <c r="G41" i="3"/>
  <c r="D41" i="3"/>
  <c r="N40" i="3"/>
  <c r="L40" i="3"/>
  <c r="K40" i="3"/>
  <c r="I40" i="3"/>
  <c r="H40" i="3"/>
  <c r="G40" i="3"/>
  <c r="F40" i="3"/>
  <c r="D40" i="3"/>
  <c r="D43" i="3" s="1"/>
  <c r="F25" i="2"/>
  <c r="E25" i="2"/>
  <c r="D25" i="2"/>
  <c r="C25" i="2"/>
  <c r="B25" i="2"/>
</calcChain>
</file>

<file path=xl/sharedStrings.xml><?xml version="1.0" encoding="utf-8"?>
<sst xmlns="http://schemas.openxmlformats.org/spreadsheetml/2006/main" count="244" uniqueCount="194">
  <si>
    <t>BASELINE DATA SHEET</t>
  </si>
  <si>
    <t>Observation 1</t>
  </si>
  <si>
    <t>Observation 2</t>
  </si>
  <si>
    <t>Observation 3</t>
  </si>
  <si>
    <t>DATE</t>
  </si>
  <si>
    <t>DATA COLLECTOR(S)</t>
  </si>
  <si>
    <t>Stephanie  Ford, Roger Ford, Greg Nye.
Biocondition sections A and C, Birds</t>
  </si>
  <si>
    <t>Stephanie  Ford, Jaramar Villareal  Biocondition section E</t>
  </si>
  <si>
    <t>TIME</t>
  </si>
  <si>
    <t>8:00AM</t>
  </si>
  <si>
    <t>8.00AM</t>
  </si>
  <si>
    <t>4.00PM</t>
  </si>
  <si>
    <t>SITE ID</t>
  </si>
  <si>
    <t>AP</t>
  </si>
  <si>
    <t>SLOPE</t>
  </si>
  <si>
    <t>Variable, gentle to moderate</t>
  </si>
  <si>
    <t>Flat to gentle</t>
  </si>
  <si>
    <t>Gentle to moderate</t>
  </si>
  <si>
    <t>ASPECT</t>
  </si>
  <si>
    <t>NE</t>
  </si>
  <si>
    <t>SLOPE SHAPE (eg:flat)</t>
  </si>
  <si>
    <t>Gentle slope away from creek.  Banks vary from vertical to 25% slope.  Sewage riser in bank at one point.</t>
  </si>
  <si>
    <t>Flat away from creek.  Banks mostly vertical or sloping 50%</t>
  </si>
  <si>
    <t xml:space="preserve">Gentle slope away from creek.  Banks moderately sloping </t>
  </si>
  <si>
    <t>SOIL TYPE</t>
  </si>
  <si>
    <t>Highly modified: various types of fill, some alluvial soil</t>
  </si>
  <si>
    <t>Alluvial</t>
  </si>
  <si>
    <t>BANK HEALTH (0 TO 3; 0 POOR: 3 GOOD)</t>
  </si>
  <si>
    <t>0 HIGHLY ERODED AND NARROW</t>
  </si>
  <si>
    <t>Creek bank highly eroded and partly caving in.  Narrow edge: some native sedges, Lomandras and lillies but large areas of guinea grass and para grass.</t>
  </si>
  <si>
    <t>Creek bank highly eroded and partly caving in.  Edge has large areas of guinea grass, some Singapore Daisy and Justicia.  Some native plantings.</t>
  </si>
  <si>
    <t xml:space="preserve">Section D: Quite healthy, rock toe on bank, vegetated banks with Lomandras, sedges, grasses; moderate slopes.  Some bare areas closer to culvert.  </t>
  </si>
  <si>
    <t>1 NARROW BANK; TREES, MIN VEG</t>
  </si>
  <si>
    <t>2 AVG HEALTH AND WIDTH</t>
  </si>
  <si>
    <t>3 GOOD HEALTH AND WIDTH</t>
  </si>
  <si>
    <t>TEMPERATURE - MIN</t>
  </si>
  <si>
    <t>TEMPERATURE - MAX</t>
  </si>
  <si>
    <t>RAIN (mm)</t>
  </si>
  <si>
    <t>5mm</t>
  </si>
  <si>
    <t>11 mm</t>
  </si>
  <si>
    <t>21mm</t>
  </si>
  <si>
    <t>Sections of site; brief description</t>
  </si>
  <si>
    <r>
      <rPr>
        <b/>
        <sz val="11"/>
        <rFont val="Calibri"/>
        <family val="2"/>
        <charset val="1"/>
      </rPr>
      <t>A</t>
    </r>
    <r>
      <rPr>
        <sz val="11"/>
        <rFont val="Calibri"/>
        <family val="2"/>
        <charset val="1"/>
      </rPr>
      <t>:  Mown area of site</t>
    </r>
  </si>
  <si>
    <r>
      <rPr>
        <b/>
        <sz val="11"/>
        <rFont val="Calibri"/>
        <family val="2"/>
        <charset val="1"/>
      </rPr>
      <t>E</t>
    </r>
    <r>
      <rPr>
        <sz val="11"/>
        <rFont val="Calibri"/>
        <family val="2"/>
        <charset val="1"/>
      </rPr>
      <t>: North end of site, eastern bank only (right beside soccer field; known as zone 2).</t>
    </r>
  </si>
  <si>
    <r>
      <rPr>
        <b/>
        <sz val="11"/>
        <rFont val="Calibri"/>
        <family val="2"/>
        <charset val="1"/>
      </rPr>
      <t>D:</t>
    </r>
    <r>
      <rPr>
        <sz val="11"/>
        <rFont val="Calibri"/>
        <family val="2"/>
        <charset val="1"/>
      </rPr>
      <t>South end of site, both banks of Sandy Creek, also known as zones 7, 8, 9, 10. Includes Barr St Park.</t>
    </r>
  </si>
  <si>
    <r>
      <rPr>
        <b/>
        <sz val="11"/>
        <rFont val="Calibri"/>
        <family val="2"/>
        <charset val="1"/>
      </rPr>
      <t>B</t>
    </r>
    <r>
      <rPr>
        <sz val="11"/>
        <rFont val="Calibri"/>
        <family val="2"/>
        <charset val="1"/>
      </rPr>
      <t>: Large planted area along southwest bank, also known as zones 4, 5 and 6.  Bounded by bridge, creek, large southern fig tree and mown area.</t>
    </r>
  </si>
  <si>
    <r>
      <rPr>
        <b/>
        <sz val="11"/>
        <rFont val="Calibri"/>
        <family val="2"/>
        <charset val="1"/>
      </rPr>
      <t>C</t>
    </r>
    <r>
      <rPr>
        <sz val="11"/>
        <rFont val="Calibri"/>
        <family val="2"/>
        <charset val="1"/>
      </rPr>
      <t>: Composite of 3 planted areas on northeast bank, also known as zones 1, 11, 12 and 13.  Bounded by bridge, childcare centre, bike path and creek.</t>
    </r>
  </si>
  <si>
    <t>BioCondition Plot</t>
  </si>
  <si>
    <t>SECTION A</t>
  </si>
  <si>
    <t>SECTION B</t>
  </si>
  <si>
    <t>SECTION C</t>
  </si>
  <si>
    <t>SECTION D</t>
  </si>
  <si>
    <t>SECTION E</t>
  </si>
  <si>
    <t>SECTION F</t>
  </si>
  <si>
    <t>COMMENTS</t>
  </si>
  <si>
    <t>Tree Canopy (T) - presence/absence</t>
  </si>
  <si>
    <t>P</t>
  </si>
  <si>
    <t>T Cover (%) (nearmap as a tool as well) OPEN, PARTIAL, CLOSED</t>
  </si>
  <si>
    <t>T Tree Health (1 to 5: Dead to Good)</t>
  </si>
  <si>
    <t>Shrub (S1 or S2) - presence/absence</t>
  </si>
  <si>
    <t>A</t>
  </si>
  <si>
    <t>Shrub Layer (S1 or S2) Cover (%)</t>
  </si>
  <si>
    <t>Median DBH (cm)</t>
  </si>
  <si>
    <t>No. of Eucalypts &gt;30cm dbh</t>
  </si>
  <si>
    <t>No. of non-Eucalypts &gt;20 cm dbh</t>
  </si>
  <si>
    <t>Recruitment of Woody Species (0 to 3: nil to considerable)</t>
  </si>
  <si>
    <t>Connectivity measure (veg close together) (0 to 3: nil to considerable)</t>
  </si>
  <si>
    <t>GROUNDCOVER</t>
  </si>
  <si>
    <t>Native Perennial Grass Cover -  presence/absence and %</t>
  </si>
  <si>
    <t>Native Perennial Forbs Cover – presence/absence and %</t>
  </si>
  <si>
    <t>Section C: includes snake vine</t>
  </si>
  <si>
    <t>Native annual grass, herbs and forbs – presence/absence and %</t>
  </si>
  <si>
    <t>Native Shrubs (&lt; 1m height) – presence/absence and %</t>
  </si>
  <si>
    <t>Non-native Shrubs (&lt; 1m height) – presence/absence and %</t>
  </si>
  <si>
    <t>Non-native Grass Cover – presence/absence and %</t>
  </si>
  <si>
    <t>Non-native Herbs and Forbs Cover – presence/absence and %</t>
  </si>
  <si>
    <t>Section B: Singapore daisy zone 6 southern bank</t>
  </si>
  <si>
    <t>Non-aquatic sedges – presence/absence and %</t>
  </si>
  <si>
    <t>Ferns – presence/absence and %</t>
  </si>
  <si>
    <t>Litter and Log Cover – presence/absence and %</t>
  </si>
  <si>
    <t>Bare Ground – presence/absence and %</t>
  </si>
  <si>
    <t>Rock – presence/absence and %</t>
  </si>
  <si>
    <t xml:space="preserve">Section A: includes concrete and bitchumen </t>
  </si>
  <si>
    <t>TOTAL GROUNDCOVER</t>
  </si>
  <si>
    <t>Other Habitat Resources</t>
  </si>
  <si>
    <t>No of fallen logs &gt;10 cm diameter</t>
  </si>
  <si>
    <t>Estimate length of fallen logs (m)</t>
  </si>
  <si>
    <t>No. of arboreal termite nests</t>
  </si>
  <si>
    <t>Observations of threatening processes based on reports from local observers</t>
  </si>
  <si>
    <t>Section C: large exotic trees near childcare centre 4r/10cm dbh</t>
  </si>
  <si>
    <t>Section B: steep eroded bank</t>
  </si>
  <si>
    <t>Section A</t>
  </si>
  <si>
    <t>Section B</t>
  </si>
  <si>
    <t>Section C</t>
  </si>
  <si>
    <t>Section D</t>
  </si>
  <si>
    <t>Sections E and F</t>
  </si>
  <si>
    <t>Bird Species</t>
  </si>
  <si>
    <t>Common Name</t>
  </si>
  <si>
    <t>Exotic (*)</t>
  </si>
  <si>
    <t>No. seen</t>
  </si>
  <si>
    <t>No. of calls heard</t>
  </si>
  <si>
    <t>No. seen flying over</t>
  </si>
  <si>
    <t>No birds observed here</t>
  </si>
  <si>
    <t>Habitat Type</t>
  </si>
  <si>
    <t>Strata (G,S,T)</t>
  </si>
  <si>
    <t>Breeding (Y/N)</t>
  </si>
  <si>
    <t>Breeding Stage (I/C/F)</t>
  </si>
  <si>
    <t>Remarks</t>
  </si>
  <si>
    <t>Manorina melanocephala</t>
  </si>
  <si>
    <t>Noisy Miner</t>
  </si>
  <si>
    <t>H</t>
  </si>
  <si>
    <t>Pardalotus striatus</t>
  </si>
  <si>
    <t>Corvus orru</t>
  </si>
  <si>
    <t>Cracticus torquatus</t>
  </si>
  <si>
    <t>Grallina cyanoleuca</t>
  </si>
  <si>
    <t>Dacelo novaeguineae</t>
  </si>
  <si>
    <t>Gallirallus philippensis</t>
  </si>
  <si>
    <t>Platycercus adscitus</t>
  </si>
  <si>
    <t xml:space="preserve">Egret Species </t>
  </si>
  <si>
    <t>Threskiornis moluccus</t>
  </si>
  <si>
    <t>Australian White Ibis</t>
  </si>
  <si>
    <t>Oriolus sagittatus</t>
  </si>
  <si>
    <t>Olive-backed Oriole</t>
  </si>
  <si>
    <t>Spilopelia chinensis</t>
  </si>
  <si>
    <t>Spotted Dove</t>
  </si>
  <si>
    <t>Malurus cyaneus</t>
  </si>
  <si>
    <t>Superb Fairywren</t>
  </si>
  <si>
    <t>Lichmera indistincta</t>
  </si>
  <si>
    <t>Brown Honeyeater</t>
  </si>
  <si>
    <t>Trichoglossus moluccanus</t>
  </si>
  <si>
    <t>Rainbow Lorikeet</t>
  </si>
  <si>
    <t>One in nest box in Section D</t>
  </si>
  <si>
    <t>Sericornis frontalis</t>
  </si>
  <si>
    <t>Hirundo neoxena</t>
  </si>
  <si>
    <t>Welcome Swallow</t>
  </si>
  <si>
    <t>Sphecotheres vieilloti</t>
  </si>
  <si>
    <t>Myiagra rubecula</t>
  </si>
  <si>
    <t>Leaden Flycatcher</t>
  </si>
  <si>
    <t>Todiramphus sanctus</t>
  </si>
  <si>
    <t>Sacred Kingfisher</t>
  </si>
  <si>
    <t>Eudynamys orientalis</t>
  </si>
  <si>
    <t>Pacific Koel</t>
  </si>
  <si>
    <t>Gallinula tenebrosa</t>
  </si>
  <si>
    <t>Dusky Moorhen</t>
  </si>
  <si>
    <t>One leucistic in Section D</t>
  </si>
  <si>
    <t>Columba livia</t>
  </si>
  <si>
    <t>Rock Dove</t>
  </si>
  <si>
    <t>*</t>
  </si>
  <si>
    <t>Cracticus nigrogularis</t>
  </si>
  <si>
    <t>Pied Butcherbird</t>
  </si>
  <si>
    <t>Eolophus roseicapilla</t>
  </si>
  <si>
    <t>Galah</t>
  </si>
  <si>
    <t>Gymnorhina tibicen</t>
  </si>
  <si>
    <t>Australian Magpie</t>
  </si>
  <si>
    <t>Big nest</t>
  </si>
  <si>
    <t>Strepera graculina</t>
  </si>
  <si>
    <t>Pied Currawong</t>
  </si>
  <si>
    <t>Entomyzon cyanotis</t>
  </si>
  <si>
    <t>Blue-faced Honeyeater</t>
  </si>
  <si>
    <t>Cacatua galerita</t>
  </si>
  <si>
    <t>Sulphur-crested Cockatoo</t>
  </si>
  <si>
    <t>Rhipidura leucophrys</t>
  </si>
  <si>
    <t>Willie Wagtail</t>
  </si>
  <si>
    <t>Accipiter fasciatus</t>
  </si>
  <si>
    <t>Brown Goshawk</t>
  </si>
  <si>
    <t>Phalacrocorax sulcirostris</t>
  </si>
  <si>
    <t>Little Black Cormorant</t>
  </si>
  <si>
    <t>Alectura lathami</t>
  </si>
  <si>
    <t>Australian Brushturkey</t>
  </si>
  <si>
    <t>Philemon citreogularis</t>
  </si>
  <si>
    <t>Trichoglossus chlorolepidotus</t>
  </si>
  <si>
    <t>Scaly-breasted Lorikeet</t>
  </si>
  <si>
    <t>Coracina novaehollandiae</t>
  </si>
  <si>
    <t>Black-faced Cuckooshrike</t>
  </si>
  <si>
    <t>Column totals</t>
  </si>
  <si>
    <t>Total no. of individual birds seen in section</t>
  </si>
  <si>
    <t>Total no. of species seen/heard in section</t>
  </si>
  <si>
    <t>Total no. of individual birds seen/heard at whole site</t>
  </si>
  <si>
    <t>Total no. of native species at whole site</t>
  </si>
  <si>
    <t>Total exotic</t>
  </si>
  <si>
    <t>Total species across whole site</t>
  </si>
  <si>
    <t>Non-Birds</t>
  </si>
  <si>
    <t>evening brown butterfly</t>
  </si>
  <si>
    <t>water dragon</t>
  </si>
  <si>
    <t>Striated Pardalote</t>
  </si>
  <si>
    <t>Torresian Crow</t>
  </si>
  <si>
    <t>Grey Butcherbird</t>
  </si>
  <si>
    <t>Magpie-lark</t>
  </si>
  <si>
    <t>Laughing Kookaburra</t>
  </si>
  <si>
    <t>Buff-banded Rail</t>
  </si>
  <si>
    <t>Pale-headed Rosella</t>
  </si>
  <si>
    <t>White-browed Scrubwren</t>
  </si>
  <si>
    <t>Australian Figbird</t>
  </si>
  <si>
    <t>Little Friarbird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</si>
</sst>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"/>
  </numFmts>
  <fonts count="11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2"/>
      <color rgb="FF000000"/>
      <name val="Calibri"/>
      <family val="2"/>
      <charset val="1"/>
    </font>
    <font>
      <sz val="11"/>
      <name val="Calibri"/>
      <family val="2"/>
      <charset val="1"/>
    </font>
    <font>
      <sz val="9"/>
      <color rgb="FF000000"/>
      <name val="Calibri"/>
      <family val="2"/>
      <charset val="1"/>
    </font>
    <font>
      <b/>
      <sz val="11"/>
      <name val="Calibri"/>
      <family val="2"/>
      <charset val="1"/>
    </font>
    <font>
      <sz val="11"/>
      <color rgb="FFDEEBF7"/>
      <name val="Calibri"/>
      <family val="2"/>
      <charset val="1"/>
    </font>
    <font>
      <sz val="11"/>
      <color rgb="FF000000"/>
      <name val="Calibri"/>
      <family val="2"/>
      <charset val="1"/>
    </font>
    <font>
      <i/>
      <sz val="11"/>
      <color rgb="FF000000"/>
      <name val="Calibri"/>
      <family val="2"/>
    </font>
    <font>
      <i/>
      <sz val="11"/>
      <color rgb="FF222222"/>
      <name val="Calibri"/>
      <family val="2"/>
    </font>
    <font>
      <b/>
      <sz val="11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EBF1DE"/>
        <bgColor rgb="FFEEEEEE"/>
      </patternFill>
    </fill>
    <fill>
      <patternFill patternType="solid">
        <fgColor rgb="FFC5E0B4"/>
        <bgColor rgb="FFCCFFCC"/>
      </patternFill>
    </fill>
    <fill>
      <patternFill patternType="solid">
        <fgColor rgb="FFEEEEEE"/>
        <bgColor rgb="FFEBF1DE"/>
      </patternFill>
    </fill>
    <fill>
      <patternFill patternType="solid">
        <fgColor rgb="FFCCCCFF"/>
        <bgColor rgb="FFDEEBF7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7" fillId="0" borderId="0"/>
  </cellStyleXfs>
  <cellXfs count="63">
    <xf numFmtId="0" fontId="0" fillId="0" borderId="0" xfId="0"/>
    <xf numFmtId="0" fontId="1" fillId="0" borderId="0" xfId="0" applyFont="1" applyAlignment="1">
      <alignment wrapText="1"/>
    </xf>
    <xf numFmtId="0" fontId="2" fillId="0" borderId="1" xfId="0" applyFont="1" applyBorder="1" applyAlignment="1">
      <alignment wrapText="1"/>
    </xf>
    <xf numFmtId="0" fontId="0" fillId="0" borderId="1" xfId="0" applyFont="1" applyBorder="1"/>
    <xf numFmtId="0" fontId="0" fillId="0" borderId="1" xfId="0" applyFont="1" applyBorder="1" applyAlignment="1">
      <alignment wrapText="1"/>
    </xf>
    <xf numFmtId="164" fontId="0" fillId="0" borderId="1" xfId="0" applyNumberFormat="1" applyBorder="1"/>
    <xf numFmtId="164" fontId="0" fillId="0" borderId="1" xfId="0" applyNumberFormat="1" applyFont="1" applyBorder="1"/>
    <xf numFmtId="19" fontId="0" fillId="0" borderId="1" xfId="0" applyNumberFormat="1" applyFont="1" applyBorder="1"/>
    <xf numFmtId="0" fontId="3" fillId="0" borderId="1" xfId="0" applyFont="1" applyBorder="1" applyAlignment="1">
      <alignment horizontal="left" wrapText="1"/>
    </xf>
    <xf numFmtId="0" fontId="0" fillId="0" borderId="2" xfId="0" applyFont="1" applyBorder="1" applyAlignment="1">
      <alignment wrapText="1"/>
    </xf>
    <xf numFmtId="0" fontId="0" fillId="0" borderId="2" xfId="0" applyBorder="1"/>
    <xf numFmtId="0" fontId="4" fillId="0" borderId="3" xfId="0" applyFont="1" applyBorder="1" applyAlignment="1">
      <alignment wrapText="1"/>
    </xf>
    <xf numFmtId="0" fontId="4" fillId="0" borderId="4" xfId="0" applyFont="1" applyBorder="1" applyAlignment="1">
      <alignment wrapText="1"/>
    </xf>
    <xf numFmtId="0" fontId="0" fillId="0" borderId="5" xfId="0" applyBorder="1"/>
    <xf numFmtId="0" fontId="0" fillId="0" borderId="1" xfId="0" applyFont="1" applyBorder="1" applyAlignment="1">
      <alignment horizontal="right"/>
    </xf>
    <xf numFmtId="0" fontId="0" fillId="0" borderId="5" xfId="0" applyFont="1" applyBorder="1"/>
    <xf numFmtId="0" fontId="0" fillId="0" borderId="5" xfId="0" applyFont="1" applyBorder="1" applyAlignment="1">
      <alignment horizontal="right"/>
    </xf>
    <xf numFmtId="164" fontId="0" fillId="0" borderId="1" xfId="0" applyNumberFormat="1" applyFont="1" applyBorder="1" applyAlignment="1">
      <alignment wrapText="1"/>
    </xf>
    <xf numFmtId="0" fontId="5" fillId="0" borderId="1" xfId="0" applyFont="1" applyBorder="1" applyAlignment="1">
      <alignment wrapText="1"/>
    </xf>
    <xf numFmtId="0" fontId="5" fillId="0" borderId="5" xfId="0" applyFont="1" applyBorder="1" applyAlignment="1">
      <alignment horizontal="left" wrapText="1"/>
    </xf>
    <xf numFmtId="0" fontId="1" fillId="0" borderId="1" xfId="0" applyFont="1" applyBorder="1" applyAlignment="1">
      <alignment wrapText="1"/>
    </xf>
    <xf numFmtId="0" fontId="2" fillId="0" borderId="1" xfId="0" applyFont="1" applyBorder="1"/>
    <xf numFmtId="9" fontId="0" fillId="0" borderId="1" xfId="0" applyNumberFormat="1" applyBorder="1" applyAlignment="1">
      <alignment horizontal="right"/>
    </xf>
    <xf numFmtId="0" fontId="0" fillId="2" borderId="1" xfId="0" applyFont="1" applyFill="1" applyBorder="1"/>
    <xf numFmtId="9" fontId="0" fillId="0" borderId="1" xfId="0" applyNumberFormat="1" applyBorder="1"/>
    <xf numFmtId="0" fontId="0" fillId="0" borderId="6" xfId="0" applyBorder="1"/>
    <xf numFmtId="0" fontId="0" fillId="0" borderId="7" xfId="0" applyBorder="1"/>
    <xf numFmtId="0" fontId="0" fillId="0" borderId="0" xfId="0" applyBorder="1"/>
    <xf numFmtId="0" fontId="0" fillId="0" borderId="8" xfId="0" applyBorder="1"/>
    <xf numFmtId="10" fontId="0" fillId="0" borderId="0" xfId="0" applyNumberFormat="1" applyBorder="1"/>
    <xf numFmtId="9" fontId="0" fillId="0" borderId="0" xfId="0" applyNumberFormat="1" applyBorder="1"/>
    <xf numFmtId="9" fontId="0" fillId="0" borderId="1" xfId="0" applyNumberFormat="1" applyFont="1" applyBorder="1"/>
    <xf numFmtId="10" fontId="0" fillId="0" borderId="0" xfId="0" applyNumberFormat="1" applyFont="1" applyBorder="1"/>
    <xf numFmtId="0" fontId="1" fillId="0" borderId="1" xfId="0" applyFont="1" applyBorder="1"/>
    <xf numFmtId="0" fontId="0" fillId="0" borderId="9" xfId="0" applyBorder="1"/>
    <xf numFmtId="0" fontId="0" fillId="0" borderId="10" xfId="0" applyFont="1" applyBorder="1" applyAlignment="1">
      <alignment horizontal="center" wrapText="1"/>
    </xf>
    <xf numFmtId="0" fontId="1" fillId="0" borderId="1" xfId="1" applyFont="1" applyBorder="1" applyAlignment="1">
      <alignment wrapText="1"/>
    </xf>
    <xf numFmtId="0" fontId="1" fillId="3" borderId="1" xfId="1" applyFont="1" applyFill="1" applyBorder="1"/>
    <xf numFmtId="0" fontId="1" fillId="0" borderId="1" xfId="1" applyFont="1" applyBorder="1" applyAlignment="1">
      <alignment horizontal="center" vertical="top" textRotation="180"/>
    </xf>
    <xf numFmtId="0" fontId="1" fillId="4" borderId="1" xfId="1" applyFont="1" applyFill="1" applyBorder="1" applyAlignment="1">
      <alignment horizontal="center" vertical="top" textRotation="180"/>
    </xf>
    <xf numFmtId="0" fontId="0" fillId="5" borderId="1" xfId="0" applyFont="1" applyFill="1" applyBorder="1" applyAlignment="1">
      <alignment horizontal="left" vertical="top" wrapText="1"/>
    </xf>
    <xf numFmtId="0" fontId="1" fillId="3" borderId="1" xfId="1" applyFont="1" applyFill="1" applyBorder="1" applyAlignment="1">
      <alignment horizontal="center" vertical="top" textRotation="180"/>
    </xf>
    <xf numFmtId="0" fontId="1" fillId="6" borderId="1" xfId="1" applyFont="1" applyFill="1" applyBorder="1" applyAlignment="1">
      <alignment horizontal="center" vertical="top" textRotation="180"/>
    </xf>
    <xf numFmtId="0" fontId="0" fillId="0" borderId="0" xfId="0" applyAlignment="1">
      <alignment wrapText="1"/>
    </xf>
    <xf numFmtId="0" fontId="0" fillId="3" borderId="1" xfId="0" applyFont="1" applyFill="1" applyBorder="1"/>
    <xf numFmtId="0" fontId="0" fillId="4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3" fillId="3" borderId="1" xfId="0" applyFont="1" applyFill="1" applyBorder="1"/>
    <xf numFmtId="0" fontId="6" fillId="6" borderId="1" xfId="0" applyFont="1" applyFill="1" applyBorder="1" applyAlignment="1">
      <alignment horizontal="center"/>
    </xf>
    <xf numFmtId="0" fontId="0" fillId="0" borderId="1" xfId="0" applyFont="1" applyBorder="1"/>
    <xf numFmtId="0" fontId="0" fillId="0" borderId="1" xfId="0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0" borderId="0" xfId="0" applyFont="1"/>
    <xf numFmtId="0" fontId="8" fillId="0" borderId="1" xfId="0" applyFont="1" applyBorder="1"/>
    <xf numFmtId="0" fontId="8" fillId="0" borderId="1" xfId="0" applyFont="1" applyBorder="1" applyAlignment="1">
      <alignment vertical="center"/>
    </xf>
    <xf numFmtId="0" fontId="9" fillId="0" borderId="1" xfId="0" applyFont="1" applyBorder="1"/>
    <xf numFmtId="0" fontId="10" fillId="4" borderId="1" xfId="0" applyFont="1" applyFill="1" applyBorder="1" applyAlignment="1">
      <alignment horizontal="center"/>
    </xf>
    <xf numFmtId="0" fontId="3" fillId="0" borderId="4" xfId="0" applyFont="1" applyBorder="1" applyAlignment="1">
      <alignment horizontal="left" wrapText="1"/>
    </xf>
    <xf numFmtId="0" fontId="0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/>
    </xf>
  </cellXfs>
  <cellStyles count="2">
    <cellStyle name="Explanatory Text" xfId="1" builtinId="53" customBuiltin="1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EEEEEE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5E0B4"/>
      <rgbColor rgb="FF808080"/>
      <rgbColor rgb="FF9999FF"/>
      <rgbColor rgb="FF993366"/>
      <rgbColor rgb="FFEBF1DE"/>
      <rgbColor rgb="FFDEEBF7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222222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46367</xdr:colOff>
      <xdr:row>1</xdr:row>
      <xdr:rowOff>64153</xdr:rowOff>
    </xdr:from>
    <xdr:to>
      <xdr:col>0</xdr:col>
      <xdr:colOff>1724687</xdr:colOff>
      <xdr:row>1</xdr:row>
      <xdr:rowOff>1142713</xdr:rowOff>
    </xdr:to>
    <xdr:sp macro="" textlink="">
      <xdr:nvSpPr>
        <xdr:cNvPr id="2" name="CustomShape 1"/>
        <xdr:cNvSpPr/>
      </xdr:nvSpPr>
      <xdr:spPr>
        <a:xfrm>
          <a:off x="46367" y="339320"/>
          <a:ext cx="1678320" cy="1078560"/>
        </a:xfrm>
        <a:prstGeom prst="rect">
          <a:avLst/>
        </a:prstGeom>
        <a:solidFill>
          <a:srgbClr val="FFFFFF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0" tIns="0" rIns="0" bIns="0"/>
        <a:lstStyle/>
        <a:p>
          <a:r>
            <a:rPr lang="en-GB" sz="1200" b="1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Calibri"/>
            </a:rPr>
            <a:t>Site Name: AP</a:t>
          </a:r>
          <a:endParaRPr lang="en-GB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endParaRPr lang="en-GB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endParaRPr lang="en-GB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r>
            <a:rPr lang="en-GB" sz="1200" b="1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Calibri"/>
            </a:rPr>
            <a:t>Date:  18/9/16</a:t>
          </a:r>
          <a:endParaRPr lang="en-GB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endParaRPr lang="en-GB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endParaRPr lang="en-GB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topLeftCell="A4" zoomScale="90" zoomScaleNormal="90" workbookViewId="0">
      <selection activeCell="F7" sqref="F7"/>
    </sheetView>
  </sheetViews>
  <sheetFormatPr defaultRowHeight="15" x14ac:dyDescent="0.25"/>
  <cols>
    <col min="1" max="1" width="34" style="1" customWidth="1"/>
    <col min="2" max="2" width="35.7109375" customWidth="1"/>
    <col min="3" max="3" width="33.28515625" customWidth="1"/>
    <col min="4" max="4" width="39.7109375" customWidth="1"/>
    <col min="5" max="1025" width="8.5703125" customWidth="1"/>
  </cols>
  <sheetData>
    <row r="1" spans="1:4" ht="29.25" customHeight="1" x14ac:dyDescent="0.25">
      <c r="A1" s="2" t="s">
        <v>0</v>
      </c>
      <c r="B1" t="s">
        <v>1</v>
      </c>
      <c r="C1" s="3" t="s">
        <v>2</v>
      </c>
      <c r="D1" s="3" t="s">
        <v>3</v>
      </c>
    </row>
    <row r="2" spans="1:4" ht="22.5" customHeight="1" x14ac:dyDescent="0.25">
      <c r="A2" s="4" t="s">
        <v>4</v>
      </c>
      <c r="B2" s="5">
        <v>42631</v>
      </c>
      <c r="C2" s="6">
        <v>42687</v>
      </c>
      <c r="D2" s="6">
        <v>42708</v>
      </c>
    </row>
    <row r="3" spans="1:4" ht="45" x14ac:dyDescent="0.25">
      <c r="A3" s="4" t="s">
        <v>5</v>
      </c>
      <c r="B3" s="4" t="s">
        <v>6</v>
      </c>
      <c r="C3" s="4" t="s">
        <v>7</v>
      </c>
      <c r="D3" s="4" t="s">
        <v>7</v>
      </c>
    </row>
    <row r="4" spans="1:4" ht="22.5" customHeight="1" x14ac:dyDescent="0.25">
      <c r="A4" s="4" t="s">
        <v>8</v>
      </c>
      <c r="B4" s="7" t="s">
        <v>9</v>
      </c>
      <c r="C4" s="3" t="s">
        <v>10</v>
      </c>
      <c r="D4" s="3" t="s">
        <v>11</v>
      </c>
    </row>
    <row r="5" spans="1:4" ht="22.5" customHeight="1" x14ac:dyDescent="0.25">
      <c r="A5" s="4" t="s">
        <v>12</v>
      </c>
      <c r="B5" s="3" t="s">
        <v>13</v>
      </c>
      <c r="C5" s="3" t="s">
        <v>13</v>
      </c>
      <c r="D5" s="3" t="s">
        <v>13</v>
      </c>
    </row>
    <row r="6" spans="1:4" ht="22.5" customHeight="1" x14ac:dyDescent="0.25">
      <c r="A6" s="4" t="s">
        <v>14</v>
      </c>
      <c r="B6" s="3" t="s">
        <v>15</v>
      </c>
      <c r="C6" s="3" t="s">
        <v>16</v>
      </c>
      <c r="D6" s="3" t="s">
        <v>17</v>
      </c>
    </row>
    <row r="7" spans="1:4" ht="22.5" customHeight="1" x14ac:dyDescent="0.25">
      <c r="A7" s="4" t="s">
        <v>18</v>
      </c>
      <c r="B7" s="3" t="s">
        <v>19</v>
      </c>
      <c r="C7" s="3" t="s">
        <v>19</v>
      </c>
      <c r="D7" s="3" t="s">
        <v>19</v>
      </c>
    </row>
    <row r="8" spans="1:4" ht="45" x14ac:dyDescent="0.25">
      <c r="A8" s="4" t="s">
        <v>20</v>
      </c>
      <c r="B8" s="8" t="s">
        <v>21</v>
      </c>
      <c r="C8" s="4" t="s">
        <v>22</v>
      </c>
      <c r="D8" s="4" t="s">
        <v>23</v>
      </c>
    </row>
    <row r="9" spans="1:4" ht="30" x14ac:dyDescent="0.25">
      <c r="A9" s="4" t="s">
        <v>24</v>
      </c>
      <c r="B9" s="8" t="s">
        <v>25</v>
      </c>
      <c r="C9" s="3" t="s">
        <v>26</v>
      </c>
      <c r="D9" s="3" t="s">
        <v>26</v>
      </c>
    </row>
    <row r="10" spans="1:4" ht="29.25" customHeight="1" x14ac:dyDescent="0.25">
      <c r="A10" s="9" t="s">
        <v>27</v>
      </c>
      <c r="B10" s="10">
        <v>1</v>
      </c>
      <c r="C10" s="10">
        <v>1</v>
      </c>
      <c r="D10" s="10">
        <v>3</v>
      </c>
    </row>
    <row r="11" spans="1:4" ht="19.5" customHeight="1" x14ac:dyDescent="0.25">
      <c r="A11" s="11" t="s">
        <v>28</v>
      </c>
      <c r="B11" s="59" t="s">
        <v>29</v>
      </c>
      <c r="C11" s="59" t="s">
        <v>30</v>
      </c>
      <c r="D11" s="59" t="s">
        <v>31</v>
      </c>
    </row>
    <row r="12" spans="1:4" ht="19.5" customHeight="1" x14ac:dyDescent="0.25">
      <c r="A12" s="11" t="s">
        <v>32</v>
      </c>
      <c r="B12" s="59"/>
      <c r="C12" s="59"/>
      <c r="D12" s="59"/>
    </row>
    <row r="13" spans="1:4" ht="19.5" customHeight="1" x14ac:dyDescent="0.25">
      <c r="A13" s="11" t="s">
        <v>33</v>
      </c>
      <c r="B13" s="59"/>
      <c r="C13" s="59"/>
      <c r="D13" s="59"/>
    </row>
    <row r="14" spans="1:4" ht="19.5" customHeight="1" x14ac:dyDescent="0.25">
      <c r="A14" s="12" t="s">
        <v>34</v>
      </c>
      <c r="B14" s="59"/>
      <c r="C14" s="59"/>
      <c r="D14" s="59"/>
    </row>
    <row r="15" spans="1:4" ht="29.25" customHeight="1" x14ac:dyDescent="0.25">
      <c r="A15" s="4" t="s">
        <v>35</v>
      </c>
      <c r="B15" s="3">
        <v>18.2</v>
      </c>
      <c r="C15" s="3">
        <v>21</v>
      </c>
      <c r="D15" s="13">
        <v>21</v>
      </c>
    </row>
    <row r="16" spans="1:4" ht="29.25" customHeight="1" x14ac:dyDescent="0.25">
      <c r="A16" s="4" t="s">
        <v>36</v>
      </c>
      <c r="B16" s="3">
        <v>22</v>
      </c>
      <c r="C16" s="14">
        <v>30</v>
      </c>
      <c r="D16" s="15">
        <v>28</v>
      </c>
    </row>
    <row r="17" spans="1:4" ht="29.25" customHeight="1" x14ac:dyDescent="0.25">
      <c r="A17" s="4" t="s">
        <v>37</v>
      </c>
      <c r="B17" s="14" t="s">
        <v>38</v>
      </c>
      <c r="C17" s="14" t="s">
        <v>39</v>
      </c>
      <c r="D17" s="16" t="s">
        <v>40</v>
      </c>
    </row>
    <row r="18" spans="1:4" ht="52.5" customHeight="1" x14ac:dyDescent="0.25">
      <c r="A18" s="17" t="s">
        <v>41</v>
      </c>
      <c r="B18" s="18" t="s">
        <v>42</v>
      </c>
      <c r="C18" s="18" t="s">
        <v>43</v>
      </c>
      <c r="D18" s="19" t="s">
        <v>44</v>
      </c>
    </row>
    <row r="19" spans="1:4" ht="60" x14ac:dyDescent="0.25">
      <c r="A19" s="20"/>
      <c r="B19" s="18" t="s">
        <v>45</v>
      </c>
      <c r="C19" s="18"/>
      <c r="D19" s="13"/>
    </row>
    <row r="20" spans="1:4" ht="60" x14ac:dyDescent="0.25">
      <c r="A20" s="20"/>
      <c r="B20" s="18" t="s">
        <v>46</v>
      </c>
      <c r="C20" s="18"/>
      <c r="D20" s="13"/>
    </row>
  </sheetData>
  <mergeCells count="3">
    <mergeCell ref="B11:B14"/>
    <mergeCell ref="C11:C14"/>
    <mergeCell ref="D11:D14"/>
  </mergeCells>
  <pageMargins left="0.25" right="0.25" top="0.75" bottom="0.75" header="0.51180555555555496" footer="0.51180555555555496"/>
  <pageSetup paperSize="9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33"/>
  <sheetViews>
    <sheetView topLeftCell="A4" zoomScale="90" zoomScaleNormal="90" workbookViewId="0">
      <selection activeCell="B31" sqref="B31"/>
    </sheetView>
  </sheetViews>
  <sheetFormatPr defaultRowHeight="15" x14ac:dyDescent="0.25"/>
  <cols>
    <col min="1" max="1" width="65" style="13" customWidth="1"/>
    <col min="2" max="4" width="16.140625" style="13" customWidth="1"/>
    <col min="5" max="7" width="16.42578125" style="13" customWidth="1"/>
    <col min="8" max="8" width="71.42578125" style="13" customWidth="1"/>
    <col min="9" max="1025" width="8.140625" style="13" customWidth="1"/>
  </cols>
  <sheetData>
    <row r="1" spans="1:13" ht="24.4" customHeight="1" x14ac:dyDescent="0.25">
      <c r="A1" s="21" t="s">
        <v>47</v>
      </c>
      <c r="B1" s="21" t="s">
        <v>48</v>
      </c>
      <c r="C1" s="21" t="s">
        <v>49</v>
      </c>
      <c r="D1" s="21" t="s">
        <v>50</v>
      </c>
      <c r="E1" s="21" t="s">
        <v>51</v>
      </c>
      <c r="F1" s="21" t="s">
        <v>52</v>
      </c>
      <c r="G1" s="21" t="s">
        <v>53</v>
      </c>
      <c r="H1" s="21" t="s">
        <v>54</v>
      </c>
    </row>
    <row r="2" spans="1:13" ht="24.4" customHeight="1" x14ac:dyDescent="0.25">
      <c r="A2" s="3" t="s">
        <v>55</v>
      </c>
      <c r="B2" s="14" t="s">
        <v>56</v>
      </c>
      <c r="C2" s="14" t="s">
        <v>56</v>
      </c>
      <c r="D2" s="14" t="s">
        <v>56</v>
      </c>
      <c r="E2" s="3" t="s">
        <v>56</v>
      </c>
      <c r="F2" s="14" t="s">
        <v>56</v>
      </c>
      <c r="G2" s="3"/>
      <c r="H2" s="3"/>
    </row>
    <row r="3" spans="1:13" ht="24.4" customHeight="1" x14ac:dyDescent="0.25">
      <c r="A3" s="3" t="s">
        <v>57</v>
      </c>
      <c r="B3" s="22">
        <v>0.05</v>
      </c>
      <c r="C3" s="14">
        <v>20</v>
      </c>
      <c r="D3" s="14">
        <v>38</v>
      </c>
      <c r="E3" s="3">
        <v>18</v>
      </c>
      <c r="F3" s="3">
        <v>28</v>
      </c>
      <c r="G3" s="3"/>
      <c r="H3" s="3"/>
    </row>
    <row r="4" spans="1:13" ht="24.4" customHeight="1" x14ac:dyDescent="0.25">
      <c r="A4" s="23" t="s">
        <v>58</v>
      </c>
      <c r="B4" s="14">
        <v>5</v>
      </c>
      <c r="C4" s="14">
        <v>4.7</v>
      </c>
      <c r="D4" s="14">
        <v>4.5</v>
      </c>
      <c r="E4" s="3">
        <v>3.5</v>
      </c>
      <c r="F4" s="3">
        <v>4.2</v>
      </c>
      <c r="G4" s="3"/>
      <c r="H4" s="3"/>
    </row>
    <row r="5" spans="1:13" ht="24.4" customHeight="1" x14ac:dyDescent="0.25">
      <c r="A5" s="3" t="s">
        <v>59</v>
      </c>
      <c r="B5" s="14" t="s">
        <v>60</v>
      </c>
      <c r="C5" s="14" t="s">
        <v>56</v>
      </c>
      <c r="D5" s="14" t="s">
        <v>56</v>
      </c>
      <c r="E5" s="3" t="s">
        <v>56</v>
      </c>
      <c r="F5" s="14" t="s">
        <v>56</v>
      </c>
      <c r="G5" s="3"/>
      <c r="H5" s="3"/>
    </row>
    <row r="6" spans="1:13" ht="24.4" customHeight="1" x14ac:dyDescent="0.25">
      <c r="A6" s="3" t="s">
        <v>61</v>
      </c>
      <c r="B6" s="24">
        <v>0</v>
      </c>
      <c r="C6" s="3">
        <v>15</v>
      </c>
      <c r="D6" s="24">
        <v>0.14000000000000001</v>
      </c>
      <c r="E6" s="24">
        <v>0.05</v>
      </c>
      <c r="F6" s="24">
        <v>0.19600000000000001</v>
      </c>
      <c r="G6" s="3"/>
      <c r="H6" s="3"/>
    </row>
    <row r="7" spans="1:13" ht="24.4" customHeight="1" x14ac:dyDescent="0.25">
      <c r="A7" s="3" t="s">
        <v>62</v>
      </c>
      <c r="B7" s="3">
        <v>30</v>
      </c>
      <c r="C7" s="3">
        <v>7</v>
      </c>
      <c r="D7" s="3">
        <v>19</v>
      </c>
      <c r="E7" s="3">
        <v>21</v>
      </c>
      <c r="F7" s="3">
        <v>21</v>
      </c>
      <c r="G7" s="3"/>
      <c r="H7" s="3"/>
    </row>
    <row r="8" spans="1:13" ht="24.4" customHeight="1" x14ac:dyDescent="0.25">
      <c r="A8" s="3" t="s">
        <v>63</v>
      </c>
      <c r="B8" s="3">
        <v>1</v>
      </c>
      <c r="C8" s="3">
        <v>7</v>
      </c>
      <c r="D8" s="3">
        <v>18</v>
      </c>
      <c r="E8" s="3">
        <v>47</v>
      </c>
      <c r="F8" s="3">
        <v>4.2</v>
      </c>
      <c r="G8" s="3"/>
      <c r="H8" s="3"/>
    </row>
    <row r="9" spans="1:13" ht="24.4" customHeight="1" x14ac:dyDescent="0.25">
      <c r="A9" s="3" t="s">
        <v>64</v>
      </c>
      <c r="B9" s="3">
        <v>1</v>
      </c>
      <c r="C9" s="3">
        <v>9</v>
      </c>
      <c r="D9" s="3">
        <v>73</v>
      </c>
      <c r="E9" s="3">
        <v>104</v>
      </c>
      <c r="F9" s="3">
        <v>8.4</v>
      </c>
      <c r="G9" s="3"/>
      <c r="H9" s="3"/>
    </row>
    <row r="10" spans="1:13" ht="24.4" customHeight="1" x14ac:dyDescent="0.25">
      <c r="A10" s="3" t="s">
        <v>65</v>
      </c>
      <c r="B10" s="3">
        <v>0</v>
      </c>
      <c r="C10" s="3">
        <v>0.3</v>
      </c>
      <c r="D10" s="3">
        <v>0.6</v>
      </c>
      <c r="E10" s="3">
        <v>0.5</v>
      </c>
      <c r="F10" s="3">
        <v>2</v>
      </c>
      <c r="G10" s="3"/>
      <c r="H10" s="3"/>
    </row>
    <row r="11" spans="1:13" ht="24.4" customHeight="1" x14ac:dyDescent="0.25">
      <c r="A11" s="23" t="s">
        <v>66</v>
      </c>
      <c r="B11" s="3">
        <v>0</v>
      </c>
      <c r="C11" s="3">
        <v>1.2</v>
      </c>
      <c r="D11" s="3">
        <v>1.7</v>
      </c>
      <c r="E11" s="3">
        <v>1.8</v>
      </c>
      <c r="F11" s="3">
        <v>2.2000000000000002</v>
      </c>
      <c r="G11" s="3"/>
      <c r="H11" s="3"/>
      <c r="J11" s="25"/>
      <c r="K11" s="25"/>
      <c r="L11" s="25"/>
    </row>
    <row r="12" spans="1:13" ht="24.4" customHeight="1" x14ac:dyDescent="0.25">
      <c r="A12" s="21" t="s">
        <v>67</v>
      </c>
      <c r="B12" s="3"/>
      <c r="C12" s="3"/>
      <c r="D12" s="3"/>
      <c r="E12" s="3"/>
      <c r="F12" s="3"/>
      <c r="G12" s="3"/>
      <c r="H12" s="3"/>
      <c r="I12" s="26"/>
      <c r="J12" s="27"/>
      <c r="K12" s="27"/>
      <c r="L12" s="27"/>
      <c r="M12" s="28"/>
    </row>
    <row r="13" spans="1:13" ht="24.4" customHeight="1" x14ac:dyDescent="0.25">
      <c r="A13" s="3" t="s">
        <v>68</v>
      </c>
      <c r="B13" s="24">
        <v>0</v>
      </c>
      <c r="C13" s="24">
        <v>0.03</v>
      </c>
      <c r="D13" s="24">
        <v>0.01</v>
      </c>
      <c r="E13" s="24">
        <v>0.02</v>
      </c>
      <c r="F13" s="24">
        <v>0.01</v>
      </c>
      <c r="G13" s="24"/>
      <c r="H13" s="3"/>
      <c r="I13" s="26"/>
      <c r="J13" s="27"/>
      <c r="K13" s="29"/>
      <c r="L13" s="27"/>
      <c r="M13" s="28"/>
    </row>
    <row r="14" spans="1:13" ht="24.4" customHeight="1" x14ac:dyDescent="0.25">
      <c r="A14" s="3" t="s">
        <v>69</v>
      </c>
      <c r="B14" s="24">
        <v>2.5000000000000001E-2</v>
      </c>
      <c r="C14" s="24">
        <v>0.04</v>
      </c>
      <c r="D14" s="24">
        <v>0.13</v>
      </c>
      <c r="E14" s="24">
        <v>0.08</v>
      </c>
      <c r="F14" s="24">
        <v>0.08</v>
      </c>
      <c r="G14" s="24"/>
      <c r="H14" s="3" t="s">
        <v>70</v>
      </c>
      <c r="I14" s="26"/>
      <c r="J14" s="27"/>
      <c r="K14" s="29"/>
      <c r="L14" s="27"/>
      <c r="M14" s="28"/>
    </row>
    <row r="15" spans="1:13" ht="24.4" customHeight="1" x14ac:dyDescent="0.25">
      <c r="A15" s="3" t="s">
        <v>71</v>
      </c>
      <c r="B15" s="24">
        <v>0</v>
      </c>
      <c r="C15" s="24">
        <v>0.02</v>
      </c>
      <c r="D15" s="24">
        <v>0.02</v>
      </c>
      <c r="E15" s="24">
        <v>0.01</v>
      </c>
      <c r="F15" s="24">
        <v>0.01</v>
      </c>
      <c r="G15" s="24"/>
      <c r="H15" s="3"/>
      <c r="I15" s="26"/>
      <c r="J15" s="27"/>
      <c r="K15" s="27"/>
      <c r="L15" s="27"/>
      <c r="M15" s="28"/>
    </row>
    <row r="16" spans="1:13" ht="24.4" customHeight="1" x14ac:dyDescent="0.25">
      <c r="A16" s="3" t="s">
        <v>72</v>
      </c>
      <c r="B16" s="24">
        <v>0</v>
      </c>
      <c r="C16" s="24">
        <v>7.0000000000000007E-2</v>
      </c>
      <c r="D16" s="24">
        <v>0.04</v>
      </c>
      <c r="E16" s="24">
        <v>0.03</v>
      </c>
      <c r="F16" s="24">
        <v>0.01</v>
      </c>
      <c r="G16" s="24"/>
      <c r="H16" s="3"/>
      <c r="I16" s="26"/>
      <c r="J16" s="27"/>
      <c r="K16" s="27"/>
      <c r="L16" s="27"/>
      <c r="M16" s="28"/>
    </row>
    <row r="17" spans="1:13" ht="24.4" customHeight="1" x14ac:dyDescent="0.25">
      <c r="A17" s="3" t="s">
        <v>73</v>
      </c>
      <c r="B17" s="24">
        <v>0</v>
      </c>
      <c r="C17" s="24">
        <v>0.01</v>
      </c>
      <c r="D17" s="24">
        <v>0.05</v>
      </c>
      <c r="E17" s="24">
        <v>0.01</v>
      </c>
      <c r="F17" s="24">
        <v>0.01</v>
      </c>
      <c r="G17" s="24"/>
      <c r="H17" s="3"/>
      <c r="I17" s="26"/>
      <c r="J17" s="27"/>
      <c r="K17" s="27"/>
      <c r="L17" s="27"/>
      <c r="M17" s="28"/>
    </row>
    <row r="18" spans="1:13" ht="24.4" customHeight="1" x14ac:dyDescent="0.25">
      <c r="A18" s="3" t="s">
        <v>74</v>
      </c>
      <c r="B18" s="24">
        <v>0.75</v>
      </c>
      <c r="C18" s="24">
        <v>0.56000000000000005</v>
      </c>
      <c r="D18" s="24">
        <v>0.42</v>
      </c>
      <c r="E18" s="24">
        <v>0.61</v>
      </c>
      <c r="F18" s="24">
        <v>0.28999999999999998</v>
      </c>
      <c r="G18" s="24"/>
      <c r="H18" s="3"/>
      <c r="I18" s="26"/>
      <c r="J18" s="27"/>
      <c r="K18" s="30"/>
      <c r="L18" s="27"/>
      <c r="M18" s="28"/>
    </row>
    <row r="19" spans="1:13" ht="24.4" customHeight="1" x14ac:dyDescent="0.25">
      <c r="A19" s="3" t="s">
        <v>75</v>
      </c>
      <c r="B19" s="24">
        <v>0.17</v>
      </c>
      <c r="C19" s="24">
        <v>0.12</v>
      </c>
      <c r="D19" s="24">
        <v>0.14000000000000001</v>
      </c>
      <c r="E19" s="24">
        <v>0.06</v>
      </c>
      <c r="F19" s="24">
        <v>0.22</v>
      </c>
      <c r="G19" s="24"/>
      <c r="H19" s="3" t="s">
        <v>76</v>
      </c>
      <c r="I19" s="26"/>
      <c r="J19" s="27"/>
      <c r="K19" s="30"/>
      <c r="L19" s="27"/>
      <c r="M19" s="28"/>
    </row>
    <row r="20" spans="1:13" ht="24.4" customHeight="1" x14ac:dyDescent="0.25">
      <c r="A20" s="3" t="s">
        <v>77</v>
      </c>
      <c r="B20" s="24">
        <v>0.01</v>
      </c>
      <c r="C20" s="24">
        <v>0.01</v>
      </c>
      <c r="D20" s="24">
        <v>0.01</v>
      </c>
      <c r="E20" s="24">
        <v>0.01</v>
      </c>
      <c r="F20" s="24">
        <v>0.01</v>
      </c>
      <c r="G20" s="24"/>
      <c r="H20" s="3"/>
      <c r="I20" s="26"/>
      <c r="J20" s="27"/>
      <c r="K20" s="29"/>
      <c r="L20" s="27"/>
      <c r="M20" s="28"/>
    </row>
    <row r="21" spans="1:13" ht="24.4" customHeight="1" x14ac:dyDescent="0.25">
      <c r="A21" s="3" t="s">
        <v>78</v>
      </c>
      <c r="B21" s="24">
        <v>0</v>
      </c>
      <c r="C21" s="24">
        <v>0</v>
      </c>
      <c r="D21" s="24">
        <v>0.01</v>
      </c>
      <c r="E21" s="24">
        <v>0</v>
      </c>
      <c r="F21" s="24">
        <v>0.01</v>
      </c>
      <c r="G21" s="24"/>
      <c r="H21" s="3"/>
      <c r="I21" s="26"/>
      <c r="J21" s="27"/>
      <c r="K21" s="27"/>
      <c r="L21" s="27"/>
      <c r="M21" s="28"/>
    </row>
    <row r="22" spans="1:13" ht="24.4" customHeight="1" x14ac:dyDescent="0.25">
      <c r="A22" s="3" t="s">
        <v>79</v>
      </c>
      <c r="B22" s="24">
        <v>0.01</v>
      </c>
      <c r="C22" s="24">
        <v>0.08</v>
      </c>
      <c r="D22" s="24">
        <v>0.08</v>
      </c>
      <c r="E22" s="24">
        <v>0.13</v>
      </c>
      <c r="F22" s="24">
        <v>0.27</v>
      </c>
      <c r="G22" s="24"/>
      <c r="H22" s="3"/>
      <c r="I22" s="26"/>
      <c r="J22" s="27"/>
      <c r="K22" s="30"/>
      <c r="L22" s="27"/>
      <c r="M22" s="28"/>
    </row>
    <row r="23" spans="1:13" ht="24.4" customHeight="1" x14ac:dyDescent="0.25">
      <c r="A23" s="3" t="s">
        <v>80</v>
      </c>
      <c r="B23" s="24">
        <v>0.02</v>
      </c>
      <c r="C23" s="24">
        <v>0.06</v>
      </c>
      <c r="D23" s="24">
        <v>0.08</v>
      </c>
      <c r="E23" s="24">
        <v>0.02</v>
      </c>
      <c r="F23" s="24">
        <v>7.0000000000000007E-2</v>
      </c>
      <c r="G23" s="24"/>
      <c r="H23" s="24"/>
      <c r="I23" s="26"/>
      <c r="J23" s="27"/>
      <c r="K23" s="30"/>
      <c r="L23" s="27"/>
      <c r="M23" s="28"/>
    </row>
    <row r="24" spans="1:13" ht="24.4" customHeight="1" x14ac:dyDescent="0.25">
      <c r="A24" s="3" t="s">
        <v>81</v>
      </c>
      <c r="B24" s="31">
        <v>0.01</v>
      </c>
      <c r="C24" s="31">
        <v>0</v>
      </c>
      <c r="D24" s="31">
        <v>0.01</v>
      </c>
      <c r="E24" s="31">
        <v>0.02</v>
      </c>
      <c r="F24" s="31">
        <v>0.01</v>
      </c>
      <c r="G24" s="31"/>
      <c r="H24" s="3" t="s">
        <v>82</v>
      </c>
      <c r="I24" s="26"/>
      <c r="J24" s="27"/>
      <c r="K24" s="32"/>
      <c r="L24" s="27"/>
      <c r="M24" s="28"/>
    </row>
    <row r="25" spans="1:13" ht="24.4" customHeight="1" x14ac:dyDescent="0.25">
      <c r="A25" s="21" t="s">
        <v>83</v>
      </c>
      <c r="B25" s="31">
        <f>SUM(B13:B24)</f>
        <v>0.99500000000000011</v>
      </c>
      <c r="C25" s="31">
        <f>SUM(C13:C24)</f>
        <v>1</v>
      </c>
      <c r="D25" s="31">
        <f>SUM(D13:D24)</f>
        <v>0.99999999999999989</v>
      </c>
      <c r="E25" s="31">
        <f>SUM(E13:E24)</f>
        <v>1</v>
      </c>
      <c r="F25" s="31">
        <f>SUM(F13:F24)</f>
        <v>1</v>
      </c>
      <c r="G25" s="3"/>
      <c r="H25" s="3"/>
      <c r="I25" s="26"/>
      <c r="J25" s="27"/>
      <c r="K25" s="27"/>
      <c r="L25" s="27"/>
      <c r="M25" s="28"/>
    </row>
    <row r="26" spans="1:13" ht="24.4" customHeight="1" x14ac:dyDescent="0.25">
      <c r="A26" s="21"/>
      <c r="B26" s="3"/>
      <c r="C26" s="3"/>
      <c r="D26" s="3"/>
      <c r="E26" s="3"/>
      <c r="F26" s="3"/>
      <c r="G26" s="3"/>
      <c r="H26" s="3"/>
      <c r="I26" s="26"/>
      <c r="J26" s="27"/>
      <c r="K26" s="27"/>
      <c r="L26" s="27"/>
      <c r="M26" s="28"/>
    </row>
    <row r="27" spans="1:13" ht="24.4" customHeight="1" x14ac:dyDescent="0.25">
      <c r="A27" s="33" t="s">
        <v>84</v>
      </c>
      <c r="B27" s="3"/>
      <c r="C27" s="3"/>
      <c r="D27" s="3"/>
      <c r="E27" s="3"/>
      <c r="F27" s="3"/>
      <c r="G27" s="3"/>
      <c r="H27" s="3"/>
      <c r="I27" s="26"/>
      <c r="J27" s="27"/>
      <c r="K27" s="27"/>
      <c r="L27" s="27"/>
      <c r="M27" s="28"/>
    </row>
    <row r="28" spans="1:13" ht="24.4" customHeight="1" x14ac:dyDescent="0.25">
      <c r="A28" s="3" t="s">
        <v>85</v>
      </c>
      <c r="B28" s="3">
        <v>0</v>
      </c>
      <c r="C28" s="3">
        <v>3</v>
      </c>
      <c r="D28" s="3">
        <v>18</v>
      </c>
      <c r="E28" s="3">
        <v>20</v>
      </c>
      <c r="F28" s="3">
        <v>7</v>
      </c>
      <c r="G28" s="3"/>
      <c r="H28" s="3"/>
      <c r="J28" s="34"/>
      <c r="K28" s="34"/>
      <c r="L28" s="34"/>
    </row>
    <row r="29" spans="1:13" ht="24.4" customHeight="1" x14ac:dyDescent="0.25">
      <c r="A29" s="3" t="s">
        <v>86</v>
      </c>
      <c r="B29" s="3">
        <v>0</v>
      </c>
      <c r="C29" s="3">
        <v>2</v>
      </c>
      <c r="D29" s="3">
        <v>43</v>
      </c>
      <c r="E29" s="3">
        <v>18</v>
      </c>
      <c r="F29" s="3">
        <v>70</v>
      </c>
      <c r="G29" s="3"/>
      <c r="H29" s="3"/>
    </row>
    <row r="30" spans="1:13" ht="24.4" customHeight="1" x14ac:dyDescent="0.25">
      <c r="A30" s="3" t="s">
        <v>87</v>
      </c>
      <c r="B30" s="3">
        <v>1</v>
      </c>
      <c r="C30" s="3">
        <v>0</v>
      </c>
      <c r="D30" s="3">
        <v>8</v>
      </c>
      <c r="E30" s="3">
        <v>10</v>
      </c>
      <c r="F30" s="3">
        <v>0</v>
      </c>
      <c r="G30" s="3"/>
      <c r="H30" s="3"/>
    </row>
    <row r="31" spans="1:13" ht="24.4" customHeight="1" x14ac:dyDescent="0.25">
      <c r="A31" s="3"/>
      <c r="B31" s="3"/>
      <c r="C31" s="3"/>
      <c r="D31" s="3"/>
      <c r="E31" s="3"/>
      <c r="F31" s="3"/>
      <c r="G31" s="3"/>
      <c r="H31" s="3"/>
    </row>
    <row r="32" spans="1:13" ht="30" x14ac:dyDescent="0.25">
      <c r="A32" s="20" t="s">
        <v>88</v>
      </c>
      <c r="B32" s="3"/>
      <c r="C32" s="3"/>
      <c r="D32" s="3"/>
      <c r="E32" s="3"/>
      <c r="F32" s="3"/>
      <c r="G32" s="3"/>
      <c r="H32" s="3" t="s">
        <v>89</v>
      </c>
    </row>
    <row r="33" spans="8:8" x14ac:dyDescent="0.25">
      <c r="H33" s="13" t="s">
        <v>90</v>
      </c>
    </row>
  </sheetData>
  <pageMargins left="0.23611111111111099" right="0.23611111111111099" top="0.74791666666666701" bottom="0.35416666666666702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51"/>
  <sheetViews>
    <sheetView tabSelected="1" zoomScale="90" zoomScaleNormal="90" workbookViewId="0">
      <selection activeCell="B2" sqref="B2"/>
    </sheetView>
  </sheetViews>
  <sheetFormatPr defaultRowHeight="15" x14ac:dyDescent="0.25"/>
  <cols>
    <col min="1" max="1" width="29" customWidth="1"/>
    <col min="2" max="2" width="27.7109375" customWidth="1"/>
    <col min="3" max="3" width="3.5703125" customWidth="1"/>
    <col min="4" max="6" width="8.28515625" customWidth="1"/>
    <col min="7" max="8" width="18.42578125" customWidth="1"/>
    <col min="9" max="11" width="8.28515625" customWidth="1"/>
    <col min="12" max="14" width="8.42578125" customWidth="1"/>
    <col min="15" max="18" width="3.5703125" customWidth="1"/>
    <col min="19" max="19" width="36.7109375" customWidth="1"/>
    <col min="20" max="1025" width="8.5703125" customWidth="1"/>
  </cols>
  <sheetData>
    <row r="1" spans="1:1024" ht="21.75" customHeight="1" x14ac:dyDescent="0.25">
      <c r="D1" s="62" t="s">
        <v>91</v>
      </c>
      <c r="E1" s="62"/>
      <c r="F1" s="62"/>
      <c r="G1" s="35" t="s">
        <v>92</v>
      </c>
      <c r="H1" s="35" t="s">
        <v>93</v>
      </c>
      <c r="I1" s="62" t="s">
        <v>94</v>
      </c>
      <c r="J1" s="62"/>
      <c r="K1" s="62"/>
      <c r="L1" s="62" t="s">
        <v>95</v>
      </c>
      <c r="M1" s="62"/>
      <c r="N1" s="62"/>
    </row>
    <row r="2" spans="1:1024" s="43" customFormat="1" ht="109.5" x14ac:dyDescent="0.25">
      <c r="A2" s="36" t="s">
        <v>96</v>
      </c>
      <c r="B2" s="37" t="s">
        <v>97</v>
      </c>
      <c r="C2" s="38" t="s">
        <v>98</v>
      </c>
      <c r="D2" s="39" t="s">
        <v>99</v>
      </c>
      <c r="E2" s="39" t="s">
        <v>100</v>
      </c>
      <c r="F2" s="39" t="s">
        <v>101</v>
      </c>
      <c r="G2" s="40" t="s">
        <v>102</v>
      </c>
      <c r="H2" s="40" t="s">
        <v>102</v>
      </c>
      <c r="I2" s="41" t="s">
        <v>99</v>
      </c>
      <c r="J2" s="41" t="s">
        <v>100</v>
      </c>
      <c r="K2" s="41" t="s">
        <v>101</v>
      </c>
      <c r="L2" s="42" t="s">
        <v>99</v>
      </c>
      <c r="M2" s="42" t="s">
        <v>100</v>
      </c>
      <c r="N2" s="42" t="s">
        <v>101</v>
      </c>
      <c r="O2" s="38" t="s">
        <v>103</v>
      </c>
      <c r="P2" s="38" t="s">
        <v>104</v>
      </c>
      <c r="Q2" s="38" t="s">
        <v>105</v>
      </c>
      <c r="R2" s="38" t="s">
        <v>106</v>
      </c>
      <c r="S2" s="20" t="s">
        <v>107</v>
      </c>
      <c r="AMJ2"/>
    </row>
    <row r="3" spans="1:1024" ht="16.5" customHeight="1" x14ac:dyDescent="0.25">
      <c r="A3" s="55" t="s">
        <v>167</v>
      </c>
      <c r="B3" s="44" t="s">
        <v>168</v>
      </c>
      <c r="C3" s="3"/>
      <c r="D3" s="45">
        <v>1</v>
      </c>
      <c r="E3" s="45"/>
      <c r="F3" s="45"/>
      <c r="G3" s="46"/>
      <c r="H3" s="46"/>
      <c r="I3" s="47"/>
      <c r="J3" s="47"/>
      <c r="K3" s="47"/>
      <c r="L3" s="48"/>
      <c r="M3" s="48"/>
      <c r="N3" s="48"/>
      <c r="O3" s="3"/>
      <c r="P3" s="3"/>
      <c r="Q3" s="3"/>
      <c r="R3" s="3"/>
      <c r="S3" s="3"/>
    </row>
    <row r="4" spans="1:1024" ht="16.5" customHeight="1" x14ac:dyDescent="0.25">
      <c r="A4" s="56" t="s">
        <v>119</v>
      </c>
      <c r="B4" s="49" t="s">
        <v>120</v>
      </c>
      <c r="C4" s="3"/>
      <c r="D4" s="45"/>
      <c r="E4" s="45"/>
      <c r="F4" s="45">
        <v>3</v>
      </c>
      <c r="G4" s="46"/>
      <c r="H4" s="46"/>
      <c r="I4" s="47"/>
      <c r="J4" s="47"/>
      <c r="K4" s="47"/>
      <c r="L4" s="48"/>
      <c r="M4" s="48"/>
      <c r="N4" s="48">
        <v>3</v>
      </c>
      <c r="O4" s="3"/>
      <c r="P4" s="3"/>
      <c r="Q4" s="3"/>
      <c r="R4" s="3"/>
      <c r="S4" s="3"/>
    </row>
    <row r="5" spans="1:1024" ht="16.5" customHeight="1" x14ac:dyDescent="0.25">
      <c r="A5" s="57"/>
      <c r="B5" s="49" t="s">
        <v>118</v>
      </c>
      <c r="C5" s="3"/>
      <c r="D5" s="45"/>
      <c r="E5" s="45"/>
      <c r="F5" s="45"/>
      <c r="G5" s="46"/>
      <c r="H5" s="46"/>
      <c r="I5" s="47"/>
      <c r="J5" s="47"/>
      <c r="K5" s="47"/>
      <c r="L5" s="48"/>
      <c r="M5" s="48"/>
      <c r="N5" s="48">
        <v>4</v>
      </c>
      <c r="O5" s="3"/>
      <c r="P5" s="3"/>
      <c r="Q5" s="3"/>
      <c r="R5" s="3"/>
      <c r="S5" s="3"/>
    </row>
    <row r="6" spans="1:1024" ht="16.5" customHeight="1" x14ac:dyDescent="0.25">
      <c r="A6" s="55" t="s">
        <v>165</v>
      </c>
      <c r="B6" s="44" t="s">
        <v>166</v>
      </c>
      <c r="C6" s="3"/>
      <c r="D6" s="45">
        <v>2</v>
      </c>
      <c r="E6" s="45"/>
      <c r="F6" s="45"/>
      <c r="G6" s="46"/>
      <c r="H6" s="46"/>
      <c r="I6" s="47"/>
      <c r="J6" s="47"/>
      <c r="K6" s="47"/>
      <c r="L6" s="48"/>
      <c r="M6" s="48"/>
      <c r="N6" s="48"/>
      <c r="O6" s="3"/>
      <c r="P6" s="3"/>
      <c r="Q6" s="3"/>
      <c r="R6" s="3"/>
      <c r="S6" s="3"/>
    </row>
    <row r="7" spans="1:1024" ht="16.5" customHeight="1" x14ac:dyDescent="0.25">
      <c r="A7" s="55" t="s">
        <v>163</v>
      </c>
      <c r="B7" s="44" t="s">
        <v>164</v>
      </c>
      <c r="C7" s="3"/>
      <c r="D7" s="45">
        <v>1</v>
      </c>
      <c r="E7" s="45"/>
      <c r="F7" s="45"/>
      <c r="G7" s="46"/>
      <c r="H7" s="46"/>
      <c r="I7" s="47"/>
      <c r="J7" s="47"/>
      <c r="K7" s="47"/>
      <c r="L7" s="48"/>
      <c r="M7" s="48"/>
      <c r="N7" s="48"/>
      <c r="O7" s="3"/>
      <c r="P7" s="3"/>
      <c r="Q7" s="3"/>
      <c r="R7" s="3"/>
      <c r="S7" s="3"/>
    </row>
    <row r="8" spans="1:1024" ht="16.5" customHeight="1" x14ac:dyDescent="0.25">
      <c r="A8" s="57" t="s">
        <v>116</v>
      </c>
      <c r="B8" s="49" t="s">
        <v>189</v>
      </c>
      <c r="C8" s="3"/>
      <c r="D8" s="45">
        <v>1</v>
      </c>
      <c r="E8" s="45"/>
      <c r="F8" s="45"/>
      <c r="G8" s="46"/>
      <c r="H8" s="46"/>
      <c r="I8" s="47"/>
      <c r="J8" s="47"/>
      <c r="K8" s="47"/>
      <c r="L8" s="48"/>
      <c r="M8" s="48"/>
      <c r="N8" s="48"/>
      <c r="O8" s="3"/>
      <c r="P8" s="3"/>
      <c r="Q8" s="3"/>
      <c r="R8" s="3"/>
      <c r="S8" s="3"/>
    </row>
    <row r="9" spans="1:1024" ht="16.5" customHeight="1" x14ac:dyDescent="0.25">
      <c r="A9" s="55" t="s">
        <v>142</v>
      </c>
      <c r="B9" s="44" t="s">
        <v>143</v>
      </c>
      <c r="C9" s="3"/>
      <c r="D9" s="45">
        <v>1</v>
      </c>
      <c r="E9" s="45"/>
      <c r="F9" s="45"/>
      <c r="G9" s="46"/>
      <c r="H9" s="46"/>
      <c r="I9" s="47">
        <v>2</v>
      </c>
      <c r="J9" s="47"/>
      <c r="K9" s="47"/>
      <c r="L9" s="48"/>
      <c r="M9" s="48"/>
      <c r="N9" s="48"/>
      <c r="O9" s="3"/>
      <c r="P9" s="3"/>
      <c r="Q9" s="3"/>
      <c r="R9" s="3"/>
      <c r="S9" s="3" t="s">
        <v>144</v>
      </c>
    </row>
    <row r="10" spans="1:1024" ht="16.5" customHeight="1" x14ac:dyDescent="0.25">
      <c r="A10" s="55" t="s">
        <v>145</v>
      </c>
      <c r="B10" s="44" t="s">
        <v>146</v>
      </c>
      <c r="C10" s="3" t="s">
        <v>147</v>
      </c>
      <c r="D10" s="45"/>
      <c r="E10" s="45"/>
      <c r="F10" s="45"/>
      <c r="G10" s="46"/>
      <c r="H10" s="46"/>
      <c r="I10" s="47">
        <v>1</v>
      </c>
      <c r="J10" s="47"/>
      <c r="K10" s="47">
        <v>1</v>
      </c>
      <c r="L10" s="48"/>
      <c r="M10" s="48"/>
      <c r="N10" s="48"/>
      <c r="O10" s="3"/>
      <c r="P10" s="3"/>
      <c r="Q10" s="3"/>
      <c r="R10" s="3"/>
      <c r="S10" s="3"/>
    </row>
    <row r="11" spans="1:1024" ht="16.5" customHeight="1" x14ac:dyDescent="0.25">
      <c r="A11" s="55" t="s">
        <v>123</v>
      </c>
      <c r="B11" s="49" t="s">
        <v>124</v>
      </c>
      <c r="C11" s="3"/>
      <c r="D11" s="45">
        <v>1</v>
      </c>
      <c r="E11" s="45" t="s">
        <v>110</v>
      </c>
      <c r="F11" s="45"/>
      <c r="G11" s="46"/>
      <c r="H11" s="46"/>
      <c r="I11" s="47"/>
      <c r="J11" s="47"/>
      <c r="K11" s="47"/>
      <c r="L11" s="48"/>
      <c r="M11" s="48"/>
      <c r="N11" s="48"/>
      <c r="O11" s="3"/>
      <c r="P11" s="3"/>
      <c r="Q11" s="3"/>
      <c r="R11" s="3"/>
      <c r="S11" s="3"/>
    </row>
    <row r="12" spans="1:1024" ht="16.5" customHeight="1" x14ac:dyDescent="0.25">
      <c r="A12" s="55" t="s">
        <v>140</v>
      </c>
      <c r="B12" s="44" t="s">
        <v>141</v>
      </c>
      <c r="C12" s="3"/>
      <c r="D12" s="45"/>
      <c r="E12" s="45" t="s">
        <v>110</v>
      </c>
      <c r="F12" s="45"/>
      <c r="G12" s="46"/>
      <c r="H12" s="46"/>
      <c r="I12" s="47"/>
      <c r="J12" s="47" t="s">
        <v>110</v>
      </c>
      <c r="K12" s="47"/>
      <c r="L12" s="48"/>
      <c r="M12" s="48" t="s">
        <v>110</v>
      </c>
      <c r="N12" s="48"/>
      <c r="O12" s="3"/>
      <c r="P12" s="3"/>
      <c r="Q12" s="3"/>
      <c r="R12" s="3"/>
      <c r="S12" s="3"/>
    </row>
    <row r="13" spans="1:1024" ht="16.5" customHeight="1" x14ac:dyDescent="0.25">
      <c r="A13" s="56" t="s">
        <v>115</v>
      </c>
      <c r="B13" s="49" t="s">
        <v>188</v>
      </c>
      <c r="C13" s="3"/>
      <c r="D13" s="45">
        <v>2</v>
      </c>
      <c r="E13" s="45" t="s">
        <v>110</v>
      </c>
      <c r="F13" s="45"/>
      <c r="G13" s="46"/>
      <c r="H13" s="46"/>
      <c r="I13" s="47"/>
      <c r="J13" s="47"/>
      <c r="K13" s="47"/>
      <c r="L13" s="48">
        <v>2</v>
      </c>
      <c r="M13" s="48"/>
      <c r="N13" s="48"/>
      <c r="O13" s="3"/>
      <c r="P13" s="3"/>
      <c r="Q13" s="3"/>
      <c r="R13" s="3"/>
      <c r="S13" s="3"/>
    </row>
    <row r="14" spans="1:1024" ht="16.5" customHeight="1" x14ac:dyDescent="0.25">
      <c r="A14" s="55" t="s">
        <v>138</v>
      </c>
      <c r="B14" s="44" t="s">
        <v>139</v>
      </c>
      <c r="C14" s="3"/>
      <c r="D14" s="45"/>
      <c r="E14" s="45"/>
      <c r="F14" s="45"/>
      <c r="G14" s="46"/>
      <c r="H14" s="46"/>
      <c r="I14" s="47">
        <v>1</v>
      </c>
      <c r="J14" s="47"/>
      <c r="K14" s="47"/>
      <c r="L14" s="48"/>
      <c r="M14" s="48"/>
      <c r="N14" s="48"/>
      <c r="O14" s="3"/>
      <c r="P14" s="3"/>
      <c r="Q14" s="3"/>
      <c r="R14" s="3"/>
      <c r="S14" s="3"/>
    </row>
    <row r="15" spans="1:1024" ht="16.5" customHeight="1" x14ac:dyDescent="0.25">
      <c r="A15" s="55" t="s">
        <v>150</v>
      </c>
      <c r="B15" s="44" t="s">
        <v>151</v>
      </c>
      <c r="C15" s="3"/>
      <c r="D15" s="45"/>
      <c r="E15" s="45"/>
      <c r="F15" s="45"/>
      <c r="G15" s="46"/>
      <c r="H15" s="46"/>
      <c r="I15" s="47">
        <v>3</v>
      </c>
      <c r="J15" s="47"/>
      <c r="K15" s="47"/>
      <c r="L15" s="48"/>
      <c r="M15" s="48"/>
      <c r="N15" s="48"/>
      <c r="O15" s="3"/>
      <c r="P15" s="3"/>
      <c r="Q15" s="3"/>
      <c r="R15" s="3"/>
      <c r="S15" s="3"/>
    </row>
    <row r="16" spans="1:1024" ht="16.5" customHeight="1" x14ac:dyDescent="0.25">
      <c r="A16" s="55" t="s">
        <v>159</v>
      </c>
      <c r="B16" s="44" t="s">
        <v>160</v>
      </c>
      <c r="C16" s="3"/>
      <c r="D16" s="45">
        <v>1</v>
      </c>
      <c r="E16" s="45"/>
      <c r="F16" s="45"/>
      <c r="G16" s="46"/>
      <c r="H16" s="46"/>
      <c r="I16" s="47"/>
      <c r="J16" s="47"/>
      <c r="K16" s="47">
        <v>1</v>
      </c>
      <c r="L16" s="48"/>
      <c r="M16" s="48"/>
      <c r="N16" s="48"/>
      <c r="O16" s="3"/>
      <c r="P16" s="3"/>
      <c r="Q16" s="3"/>
      <c r="R16" s="3"/>
      <c r="S16" s="3"/>
    </row>
    <row r="17" spans="1:19" ht="16.5" customHeight="1" x14ac:dyDescent="0.25">
      <c r="A17" s="55" t="s">
        <v>129</v>
      </c>
      <c r="B17" s="44" t="s">
        <v>130</v>
      </c>
      <c r="C17" s="3"/>
      <c r="D17" s="45"/>
      <c r="E17" s="45"/>
      <c r="F17" s="45">
        <v>2</v>
      </c>
      <c r="G17" s="46"/>
      <c r="H17" s="46"/>
      <c r="I17" s="47">
        <v>4</v>
      </c>
      <c r="J17" s="47"/>
      <c r="K17" s="47">
        <v>4</v>
      </c>
      <c r="L17" s="48"/>
      <c r="M17" s="48" t="s">
        <v>110</v>
      </c>
      <c r="N17" s="48">
        <v>11</v>
      </c>
      <c r="O17" s="3"/>
      <c r="P17" s="3"/>
      <c r="Q17" s="3"/>
      <c r="R17" s="3"/>
      <c r="S17" s="3" t="s">
        <v>131</v>
      </c>
    </row>
    <row r="18" spans="1:19" ht="16.5" customHeight="1" x14ac:dyDescent="0.25">
      <c r="A18" s="55" t="s">
        <v>170</v>
      </c>
      <c r="B18" s="44" t="s">
        <v>171</v>
      </c>
      <c r="C18" s="3"/>
      <c r="D18" s="45"/>
      <c r="E18" s="45" t="s">
        <v>110</v>
      </c>
      <c r="F18" s="45">
        <v>2</v>
      </c>
      <c r="G18" s="46"/>
      <c r="H18" s="46"/>
      <c r="I18" s="47"/>
      <c r="J18" s="47" t="s">
        <v>110</v>
      </c>
      <c r="K18" s="47"/>
      <c r="L18" s="48">
        <v>16</v>
      </c>
      <c r="M18" s="48"/>
      <c r="N18" s="48"/>
      <c r="O18" s="3"/>
      <c r="P18" s="3"/>
      <c r="Q18" s="3"/>
      <c r="R18" s="3"/>
      <c r="S18" s="3"/>
    </row>
    <row r="19" spans="1:19" ht="16.5" customHeight="1" x14ac:dyDescent="0.25">
      <c r="A19" s="57" t="s">
        <v>117</v>
      </c>
      <c r="B19" s="49" t="s">
        <v>190</v>
      </c>
      <c r="C19" s="3"/>
      <c r="D19" s="45"/>
      <c r="E19" s="45" t="s">
        <v>110</v>
      </c>
      <c r="F19" s="45"/>
      <c r="G19" s="46"/>
      <c r="H19" s="46"/>
      <c r="I19" s="47"/>
      <c r="J19" s="47"/>
      <c r="K19" s="47"/>
      <c r="L19" s="48">
        <v>2</v>
      </c>
      <c r="M19" s="48"/>
      <c r="N19" s="48"/>
      <c r="O19" s="3"/>
      <c r="P19" s="3"/>
      <c r="Q19" s="3"/>
      <c r="R19" s="3"/>
      <c r="S19" s="3"/>
    </row>
    <row r="20" spans="1:19" ht="16.5" customHeight="1" x14ac:dyDescent="0.25">
      <c r="A20" s="55" t="s">
        <v>125</v>
      </c>
      <c r="B20" s="49" t="s">
        <v>126</v>
      </c>
      <c r="C20" s="3"/>
      <c r="D20" s="45"/>
      <c r="E20" s="45" t="s">
        <v>110</v>
      </c>
      <c r="F20" s="45"/>
      <c r="G20" s="46"/>
      <c r="H20" s="46"/>
      <c r="I20" s="47">
        <v>3</v>
      </c>
      <c r="J20" s="47"/>
      <c r="K20" s="47"/>
      <c r="L20" s="48"/>
      <c r="M20" s="48"/>
      <c r="N20" s="48"/>
      <c r="O20" s="3"/>
      <c r="P20" s="3"/>
      <c r="Q20" s="3"/>
      <c r="R20" s="3"/>
      <c r="S20" s="3"/>
    </row>
    <row r="21" spans="1:19" ht="16.5" customHeight="1" x14ac:dyDescent="0.25">
      <c r="A21" s="55" t="s">
        <v>127</v>
      </c>
      <c r="B21" s="44" t="s">
        <v>128</v>
      </c>
      <c r="C21" s="3"/>
      <c r="D21" s="45">
        <v>1</v>
      </c>
      <c r="E21" s="45" t="s">
        <v>110</v>
      </c>
      <c r="F21" s="45"/>
      <c r="G21" s="46"/>
      <c r="H21" s="46"/>
      <c r="I21" s="47"/>
      <c r="J21" s="47"/>
      <c r="K21" s="47"/>
      <c r="L21" s="48"/>
      <c r="M21" s="48"/>
      <c r="N21" s="48"/>
      <c r="O21" s="3"/>
      <c r="P21" s="3"/>
      <c r="Q21" s="3"/>
      <c r="R21" s="3"/>
      <c r="S21" s="3"/>
    </row>
    <row r="22" spans="1:19" ht="16.5" customHeight="1" x14ac:dyDescent="0.25">
      <c r="A22" s="57" t="s">
        <v>169</v>
      </c>
      <c r="B22" s="44" t="s">
        <v>193</v>
      </c>
      <c r="C22" s="3"/>
      <c r="D22" s="45"/>
      <c r="E22" s="45"/>
      <c r="F22" s="45"/>
      <c r="G22" s="46"/>
      <c r="H22" s="46"/>
      <c r="I22" s="47"/>
      <c r="J22" s="47"/>
      <c r="K22" s="47"/>
      <c r="L22" s="48"/>
      <c r="M22" s="48" t="s">
        <v>110</v>
      </c>
      <c r="N22" s="48"/>
      <c r="O22" s="3"/>
      <c r="P22" s="3"/>
      <c r="Q22" s="3"/>
      <c r="R22" s="3"/>
      <c r="S22" s="3"/>
    </row>
    <row r="23" spans="1:19" ht="16.5" customHeight="1" x14ac:dyDescent="0.25">
      <c r="A23" s="55" t="s">
        <v>157</v>
      </c>
      <c r="B23" s="44" t="s">
        <v>158</v>
      </c>
      <c r="C23" s="3"/>
      <c r="D23" s="45"/>
      <c r="E23" s="45"/>
      <c r="F23" s="45"/>
      <c r="G23" s="46"/>
      <c r="H23" s="46"/>
      <c r="I23" s="47"/>
      <c r="J23" s="47"/>
      <c r="K23" s="47">
        <v>1</v>
      </c>
      <c r="L23" s="48">
        <v>1</v>
      </c>
      <c r="M23" s="48"/>
      <c r="N23" s="48"/>
      <c r="O23" s="3"/>
      <c r="P23" s="3"/>
      <c r="Q23" s="3"/>
      <c r="R23" s="3"/>
      <c r="S23" s="3"/>
    </row>
    <row r="24" spans="1:19" ht="16.5" customHeight="1" x14ac:dyDescent="0.25">
      <c r="A24" s="57" t="s">
        <v>108</v>
      </c>
      <c r="B24" s="44" t="s">
        <v>109</v>
      </c>
      <c r="C24" s="3"/>
      <c r="D24" s="45">
        <v>2</v>
      </c>
      <c r="E24" s="45"/>
      <c r="F24" s="45"/>
      <c r="G24" s="46"/>
      <c r="H24" s="46"/>
      <c r="I24" s="47">
        <v>14</v>
      </c>
      <c r="J24" s="47" t="s">
        <v>110</v>
      </c>
      <c r="K24" s="47"/>
      <c r="L24" s="48"/>
      <c r="M24" s="48"/>
      <c r="N24" s="48"/>
      <c r="O24" s="3"/>
      <c r="P24" s="3"/>
      <c r="Q24" s="3"/>
      <c r="R24" s="3"/>
      <c r="S24" s="3"/>
    </row>
    <row r="25" spans="1:19" ht="16.5" customHeight="1" x14ac:dyDescent="0.25">
      <c r="A25" s="57" t="s">
        <v>111</v>
      </c>
      <c r="B25" s="44" t="s">
        <v>184</v>
      </c>
      <c r="C25" s="3"/>
      <c r="D25" s="45"/>
      <c r="E25" s="45" t="s">
        <v>110</v>
      </c>
      <c r="F25" s="45"/>
      <c r="G25" s="46"/>
      <c r="H25" s="46"/>
      <c r="I25" s="47"/>
      <c r="J25" s="47"/>
      <c r="K25" s="47"/>
      <c r="L25" s="48"/>
      <c r="M25" s="48" t="s">
        <v>110</v>
      </c>
      <c r="N25" s="48"/>
      <c r="O25" s="3"/>
      <c r="P25" s="3"/>
      <c r="Q25" s="3"/>
      <c r="R25" s="3"/>
      <c r="S25" s="3"/>
    </row>
    <row r="26" spans="1:19" ht="16.5" customHeight="1" x14ac:dyDescent="0.25">
      <c r="A26" s="55" t="s">
        <v>132</v>
      </c>
      <c r="B26" s="44" t="s">
        <v>191</v>
      </c>
      <c r="C26" s="3"/>
      <c r="D26" s="45"/>
      <c r="E26" s="45" t="s">
        <v>110</v>
      </c>
      <c r="F26" s="45">
        <v>2</v>
      </c>
      <c r="G26" s="46"/>
      <c r="H26" s="46"/>
      <c r="I26" s="47"/>
      <c r="J26" s="47"/>
      <c r="K26" s="47"/>
      <c r="L26" s="48"/>
      <c r="M26" s="48"/>
      <c r="N26" s="48"/>
      <c r="O26" s="3"/>
      <c r="P26" s="3"/>
      <c r="Q26" s="3"/>
      <c r="R26" s="3"/>
      <c r="S26" s="3"/>
    </row>
    <row r="27" spans="1:19" ht="16.5" customHeight="1" x14ac:dyDescent="0.25">
      <c r="A27" s="57" t="s">
        <v>113</v>
      </c>
      <c r="B27" s="44" t="s">
        <v>186</v>
      </c>
      <c r="C27" s="3"/>
      <c r="D27" s="45"/>
      <c r="E27" s="45" t="s">
        <v>110</v>
      </c>
      <c r="F27" s="45"/>
      <c r="G27" s="46"/>
      <c r="H27" s="46"/>
      <c r="I27" s="47"/>
      <c r="J27" s="47" t="s">
        <v>110</v>
      </c>
      <c r="K27" s="47"/>
      <c r="L27" s="48"/>
      <c r="M27" s="48"/>
      <c r="N27" s="48"/>
      <c r="O27" s="3"/>
      <c r="P27" s="3"/>
      <c r="Q27" s="3"/>
      <c r="R27" s="3"/>
      <c r="S27" s="3"/>
    </row>
    <row r="28" spans="1:19" ht="16.5" customHeight="1" x14ac:dyDescent="0.25">
      <c r="A28" s="55" t="s">
        <v>148</v>
      </c>
      <c r="B28" s="44" t="s">
        <v>149</v>
      </c>
      <c r="C28" s="3"/>
      <c r="D28" s="45"/>
      <c r="E28" s="45"/>
      <c r="F28" s="45"/>
      <c r="G28" s="46"/>
      <c r="H28" s="46"/>
      <c r="I28" s="47">
        <v>3</v>
      </c>
      <c r="J28" s="47"/>
      <c r="K28" s="47"/>
      <c r="L28" s="48">
        <v>6</v>
      </c>
      <c r="M28" s="48"/>
      <c r="N28" s="50"/>
      <c r="O28" s="3"/>
      <c r="P28" s="3"/>
      <c r="Q28" s="3"/>
      <c r="R28" s="3"/>
      <c r="S28" s="3"/>
    </row>
    <row r="29" spans="1:19" ht="16.5" customHeight="1" x14ac:dyDescent="0.25">
      <c r="A29" s="55" t="s">
        <v>152</v>
      </c>
      <c r="B29" s="44" t="s">
        <v>153</v>
      </c>
      <c r="C29" s="3"/>
      <c r="D29" s="45"/>
      <c r="E29" s="45"/>
      <c r="F29" s="45"/>
      <c r="G29" s="46"/>
      <c r="H29" s="46"/>
      <c r="I29" s="47">
        <v>1</v>
      </c>
      <c r="J29" s="47"/>
      <c r="K29" s="47"/>
      <c r="L29" s="48">
        <v>6</v>
      </c>
      <c r="M29" s="48"/>
      <c r="N29" s="48"/>
      <c r="O29" s="3"/>
      <c r="P29" s="3"/>
      <c r="Q29" s="3"/>
      <c r="R29" s="3"/>
      <c r="S29" s="3" t="s">
        <v>154</v>
      </c>
    </row>
    <row r="30" spans="1:19" ht="16.5" customHeight="1" x14ac:dyDescent="0.25">
      <c r="A30" s="55" t="s">
        <v>155</v>
      </c>
      <c r="B30" s="44" t="s">
        <v>156</v>
      </c>
      <c r="C30" s="3"/>
      <c r="D30" s="45"/>
      <c r="E30" s="45"/>
      <c r="F30" s="45"/>
      <c r="G30" s="46"/>
      <c r="H30" s="46"/>
      <c r="I30" s="47"/>
      <c r="J30" s="47" t="s">
        <v>110</v>
      </c>
      <c r="K30" s="47"/>
      <c r="L30" s="48"/>
      <c r="M30" s="48"/>
      <c r="N30" s="48"/>
      <c r="O30" s="3"/>
      <c r="P30" s="3"/>
      <c r="Q30" s="3"/>
      <c r="R30" s="3"/>
      <c r="S30" s="3"/>
    </row>
    <row r="31" spans="1:19" ht="16.5" customHeight="1" x14ac:dyDescent="0.25">
      <c r="A31" s="55" t="s">
        <v>172</v>
      </c>
      <c r="B31" s="44" t="s">
        <v>173</v>
      </c>
      <c r="C31" s="3"/>
      <c r="D31" s="45"/>
      <c r="E31" s="45"/>
      <c r="F31" s="45">
        <v>1</v>
      </c>
      <c r="G31" s="46"/>
      <c r="H31" s="46"/>
      <c r="I31" s="47"/>
      <c r="J31" s="46"/>
      <c r="K31" s="47"/>
      <c r="L31" s="48"/>
      <c r="M31" s="48"/>
      <c r="N31" s="48"/>
      <c r="O31" s="3"/>
      <c r="P31" s="3"/>
      <c r="Q31" s="3"/>
      <c r="R31" s="3"/>
      <c r="S31" s="3"/>
    </row>
    <row r="32" spans="1:19" ht="16.5" customHeight="1" x14ac:dyDescent="0.25">
      <c r="A32" s="57" t="s">
        <v>135</v>
      </c>
      <c r="B32" s="44" t="s">
        <v>192</v>
      </c>
      <c r="C32" s="3"/>
      <c r="D32" s="45">
        <v>1</v>
      </c>
      <c r="E32" s="45"/>
      <c r="F32" s="45"/>
      <c r="G32" s="46"/>
      <c r="H32" s="46"/>
      <c r="I32" s="47"/>
      <c r="J32" s="47" t="s">
        <v>110</v>
      </c>
      <c r="K32" s="47"/>
      <c r="L32" s="48"/>
      <c r="M32" s="48" t="s">
        <v>110</v>
      </c>
      <c r="N32" s="48"/>
      <c r="O32" s="3"/>
      <c r="P32" s="3"/>
      <c r="Q32" s="3"/>
      <c r="R32" s="3"/>
      <c r="S32" s="3"/>
    </row>
    <row r="33" spans="1:19" ht="16.5" customHeight="1" x14ac:dyDescent="0.25">
      <c r="A33" s="55" t="s">
        <v>121</v>
      </c>
      <c r="B33" s="49" t="s">
        <v>122</v>
      </c>
      <c r="C33" s="3"/>
      <c r="D33" s="45">
        <v>2</v>
      </c>
      <c r="E33" s="45" t="s">
        <v>110</v>
      </c>
      <c r="F33" s="45"/>
      <c r="G33" s="46"/>
      <c r="H33" s="46"/>
      <c r="I33" s="47"/>
      <c r="J33" s="47"/>
      <c r="K33" s="47"/>
      <c r="L33" s="48"/>
      <c r="M33" s="48" t="s">
        <v>110</v>
      </c>
      <c r="N33" s="48"/>
      <c r="O33" s="3"/>
      <c r="P33" s="3"/>
      <c r="Q33" s="3"/>
      <c r="R33" s="3"/>
      <c r="S33" s="3"/>
    </row>
    <row r="34" spans="1:19" ht="16.5" customHeight="1" x14ac:dyDescent="0.25">
      <c r="A34" s="55" t="s">
        <v>161</v>
      </c>
      <c r="B34" s="44" t="s">
        <v>162</v>
      </c>
      <c r="C34" s="3"/>
      <c r="D34" s="45">
        <v>1</v>
      </c>
      <c r="E34" s="45"/>
      <c r="F34" s="45"/>
      <c r="G34" s="46"/>
      <c r="H34" s="46"/>
      <c r="I34" s="47">
        <v>1</v>
      </c>
      <c r="J34" s="47" t="s">
        <v>110</v>
      </c>
      <c r="K34" s="47"/>
      <c r="L34" s="48">
        <v>1</v>
      </c>
      <c r="M34" s="48" t="s">
        <v>110</v>
      </c>
      <c r="N34" s="48"/>
      <c r="O34" s="3"/>
      <c r="P34" s="3"/>
      <c r="Q34" s="3"/>
      <c r="R34" s="3"/>
      <c r="S34" s="3"/>
    </row>
    <row r="35" spans="1:19" ht="16.5" customHeight="1" x14ac:dyDescent="0.25">
      <c r="A35" s="57" t="s">
        <v>114</v>
      </c>
      <c r="B35" s="49" t="s">
        <v>187</v>
      </c>
      <c r="C35" s="3"/>
      <c r="D35" s="45"/>
      <c r="E35" s="45"/>
      <c r="F35" s="45"/>
      <c r="G35" s="46"/>
      <c r="H35" s="46"/>
      <c r="I35" s="47">
        <v>2</v>
      </c>
      <c r="J35" s="47" t="s">
        <v>110</v>
      </c>
      <c r="K35" s="47"/>
      <c r="L35" s="48">
        <v>2</v>
      </c>
      <c r="M35" s="48"/>
      <c r="N35" s="48"/>
      <c r="O35" s="3"/>
      <c r="P35" s="3"/>
      <c r="Q35" s="3"/>
      <c r="R35" s="3"/>
      <c r="S35" s="3"/>
    </row>
    <row r="36" spans="1:19" ht="16.5" customHeight="1" x14ac:dyDescent="0.25">
      <c r="A36" s="55" t="s">
        <v>136</v>
      </c>
      <c r="B36" s="44" t="s">
        <v>137</v>
      </c>
      <c r="C36" s="3"/>
      <c r="D36" s="45"/>
      <c r="E36" s="45" t="s">
        <v>110</v>
      </c>
      <c r="F36" s="45"/>
      <c r="G36" s="46"/>
      <c r="H36" s="46"/>
      <c r="I36" s="47"/>
      <c r="J36" s="47"/>
      <c r="K36" s="47"/>
      <c r="L36" s="48"/>
      <c r="M36" s="48"/>
      <c r="N36" s="48"/>
      <c r="O36" s="3"/>
      <c r="P36" s="3"/>
      <c r="Q36" s="3"/>
      <c r="R36" s="3"/>
      <c r="S36" s="3"/>
    </row>
    <row r="37" spans="1:19" ht="16.5" customHeight="1" x14ac:dyDescent="0.25">
      <c r="A37" s="57" t="s">
        <v>112</v>
      </c>
      <c r="B37" s="44" t="s">
        <v>185</v>
      </c>
      <c r="C37" s="3"/>
      <c r="D37" s="45">
        <v>1</v>
      </c>
      <c r="E37" s="45" t="s">
        <v>110</v>
      </c>
      <c r="F37" s="45"/>
      <c r="G37" s="46"/>
      <c r="H37" s="46"/>
      <c r="I37" s="47"/>
      <c r="J37" s="47" t="s">
        <v>110</v>
      </c>
      <c r="K37" s="47">
        <v>2</v>
      </c>
      <c r="L37" s="48"/>
      <c r="M37" s="48" t="s">
        <v>110</v>
      </c>
      <c r="N37" s="48">
        <v>5</v>
      </c>
      <c r="O37" s="3"/>
      <c r="P37" s="3"/>
      <c r="Q37" s="3"/>
      <c r="R37" s="3"/>
      <c r="S37" s="3"/>
    </row>
    <row r="38" spans="1:19" ht="16.5" customHeight="1" x14ac:dyDescent="0.25">
      <c r="A38" s="55" t="s">
        <v>133</v>
      </c>
      <c r="B38" s="44" t="s">
        <v>134</v>
      </c>
      <c r="C38" s="3"/>
      <c r="D38" s="45">
        <v>3</v>
      </c>
      <c r="E38" s="45"/>
      <c r="F38" s="45"/>
      <c r="G38" s="46"/>
      <c r="H38" s="46"/>
      <c r="I38" s="47">
        <v>2</v>
      </c>
      <c r="J38" s="47"/>
      <c r="K38" s="47"/>
      <c r="L38" s="48">
        <v>6</v>
      </c>
      <c r="M38" s="48"/>
      <c r="N38" s="48"/>
      <c r="O38" s="3"/>
      <c r="P38" s="3"/>
      <c r="Q38" s="3"/>
      <c r="R38" s="3"/>
      <c r="S38" s="3"/>
    </row>
    <row r="39" spans="1:19" ht="16.5" customHeight="1" x14ac:dyDescent="0.25">
      <c r="A39" s="51"/>
      <c r="B39" s="51"/>
      <c r="C39" s="51"/>
      <c r="D39" s="52"/>
      <c r="E39" s="52"/>
      <c r="F39" s="52"/>
      <c r="G39" s="52"/>
      <c r="H39" s="52"/>
      <c r="I39" s="52"/>
      <c r="J39" s="52"/>
      <c r="K39" s="52"/>
      <c r="L39" s="52"/>
      <c r="M39" s="52"/>
      <c r="N39" s="52"/>
      <c r="O39" s="3"/>
      <c r="P39" s="3"/>
      <c r="Q39" s="3"/>
      <c r="R39" s="3"/>
      <c r="S39" s="3"/>
    </row>
    <row r="40" spans="1:19" ht="16.5" customHeight="1" x14ac:dyDescent="0.25">
      <c r="A40" s="60" t="s">
        <v>174</v>
      </c>
      <c r="B40" s="60"/>
      <c r="C40" s="3"/>
      <c r="D40" s="45">
        <f>SUM(D24:D33)</f>
        <v>5</v>
      </c>
      <c r="E40" s="45">
        <v>13</v>
      </c>
      <c r="F40" s="45">
        <f>SUM(F24:F39)</f>
        <v>3</v>
      </c>
      <c r="G40" s="46">
        <f>SUM(G24:G39)</f>
        <v>0</v>
      </c>
      <c r="H40" s="46">
        <f>SUM(H24:H39)</f>
        <v>0</v>
      </c>
      <c r="I40" s="46">
        <f>SUM(I24:I39)</f>
        <v>23</v>
      </c>
      <c r="J40" s="46">
        <v>9</v>
      </c>
      <c r="K40" s="46">
        <f>SUM(K24:K39)</f>
        <v>2</v>
      </c>
      <c r="L40" s="48">
        <f>SUM(L24:L39)</f>
        <v>21</v>
      </c>
      <c r="M40" s="48">
        <v>8</v>
      </c>
      <c r="N40" s="48">
        <f>SUM(N24:N39)</f>
        <v>5</v>
      </c>
      <c r="O40" s="3"/>
      <c r="P40" s="3"/>
      <c r="Q40" s="3"/>
      <c r="R40" s="3"/>
      <c r="S40" s="3"/>
    </row>
    <row r="41" spans="1:19" ht="16.5" customHeight="1" x14ac:dyDescent="0.25">
      <c r="A41" s="60" t="s">
        <v>175</v>
      </c>
      <c r="B41" s="60"/>
      <c r="C41" s="3"/>
      <c r="D41" s="45">
        <f>SUM(D24:D33)</f>
        <v>5</v>
      </c>
      <c r="E41" s="45"/>
      <c r="F41" s="45"/>
      <c r="G41" s="46">
        <f>SUM(G24:G39)</f>
        <v>0</v>
      </c>
      <c r="H41" s="46">
        <f>SUM(H24:H39)</f>
        <v>0</v>
      </c>
      <c r="I41" s="47">
        <f>SUM(I24:I39)</f>
        <v>23</v>
      </c>
      <c r="J41" s="47"/>
      <c r="K41" s="47"/>
      <c r="L41" s="48">
        <f>SUM(L24:L39)</f>
        <v>21</v>
      </c>
      <c r="M41" s="48"/>
      <c r="N41" s="48"/>
      <c r="O41" s="3"/>
      <c r="P41" s="3"/>
      <c r="Q41" s="3"/>
      <c r="R41" s="3"/>
      <c r="S41" s="3"/>
    </row>
    <row r="42" spans="1:19" ht="16.5" customHeight="1" x14ac:dyDescent="0.25">
      <c r="A42" s="60" t="s">
        <v>176</v>
      </c>
      <c r="B42" s="60"/>
      <c r="C42" s="3"/>
      <c r="D42" s="45">
        <v>23</v>
      </c>
      <c r="E42" s="45"/>
      <c r="F42" s="45"/>
      <c r="G42" s="46">
        <v>0</v>
      </c>
      <c r="H42" s="46">
        <v>0</v>
      </c>
      <c r="I42" s="47">
        <v>18</v>
      </c>
      <c r="J42" s="47"/>
      <c r="K42" s="47"/>
      <c r="L42" s="48">
        <v>16</v>
      </c>
      <c r="M42" s="48"/>
      <c r="N42" s="48"/>
      <c r="O42" s="3"/>
      <c r="P42" s="3"/>
      <c r="Q42" s="3"/>
      <c r="R42" s="3"/>
      <c r="S42" s="3"/>
    </row>
    <row r="43" spans="1:19" ht="16.5" customHeight="1" x14ac:dyDescent="0.25">
      <c r="A43" s="60" t="s">
        <v>177</v>
      </c>
      <c r="B43" s="60"/>
      <c r="C43" s="3"/>
      <c r="D43" s="45">
        <f>SUM(D40:E40,G40,H40,I40:J40,L40:M40)</f>
        <v>79</v>
      </c>
      <c r="E43" s="45"/>
      <c r="F43" s="45"/>
      <c r="G43" s="46"/>
      <c r="H43" s="46"/>
      <c r="I43" s="47"/>
      <c r="J43" s="47"/>
      <c r="K43" s="47"/>
      <c r="L43" s="48"/>
      <c r="M43" s="48"/>
      <c r="N43" s="48"/>
      <c r="O43" s="3"/>
      <c r="P43" s="3"/>
      <c r="Q43" s="3"/>
      <c r="R43" s="3"/>
      <c r="S43" s="3"/>
    </row>
    <row r="44" spans="1:19" ht="16.5" customHeight="1" x14ac:dyDescent="0.25">
      <c r="A44" s="60" t="s">
        <v>178</v>
      </c>
      <c r="B44" s="60"/>
      <c r="C44" s="3"/>
      <c r="D44" s="58">
        <v>35</v>
      </c>
      <c r="E44" s="45"/>
      <c r="F44" s="45"/>
      <c r="G44" s="46"/>
      <c r="H44" s="46"/>
      <c r="I44" s="47"/>
      <c r="J44" s="47"/>
      <c r="K44" s="47"/>
      <c r="L44" s="48"/>
      <c r="M44" s="48"/>
      <c r="N44" s="48"/>
      <c r="O44" s="3"/>
      <c r="P44" s="3"/>
      <c r="Q44" s="3"/>
      <c r="R44" s="3"/>
      <c r="S44" s="3"/>
    </row>
    <row r="45" spans="1:19" ht="16.5" customHeight="1" x14ac:dyDescent="0.25">
      <c r="A45" s="60" t="s">
        <v>179</v>
      </c>
      <c r="B45" s="60"/>
      <c r="C45" s="3"/>
      <c r="D45" s="58">
        <v>1</v>
      </c>
      <c r="E45" s="45"/>
      <c r="F45" s="45"/>
      <c r="G45" s="46"/>
      <c r="H45" s="46"/>
      <c r="I45" s="47"/>
      <c r="J45" s="47"/>
      <c r="K45" s="47"/>
      <c r="L45" s="48"/>
      <c r="M45" s="48"/>
      <c r="N45" s="48"/>
      <c r="O45" s="3"/>
      <c r="P45" s="3"/>
      <c r="Q45" s="3"/>
      <c r="R45" s="3"/>
      <c r="S45" s="3"/>
    </row>
    <row r="46" spans="1:19" ht="16.5" customHeight="1" x14ac:dyDescent="0.25">
      <c r="A46" s="61" t="s">
        <v>180</v>
      </c>
      <c r="B46" s="61"/>
      <c r="C46" s="3"/>
      <c r="D46" s="53">
        <v>36</v>
      </c>
      <c r="E46" s="45"/>
      <c r="F46" s="45"/>
      <c r="G46" s="46"/>
      <c r="H46" s="46"/>
      <c r="I46" s="47"/>
      <c r="J46" s="47"/>
      <c r="K46" s="47"/>
      <c r="L46" s="48"/>
      <c r="M46" s="48"/>
      <c r="N46" s="48"/>
      <c r="O46" s="3"/>
      <c r="P46" s="3"/>
      <c r="Q46" s="3"/>
      <c r="R46" s="3"/>
      <c r="S46" s="3"/>
    </row>
    <row r="47" spans="1:19" ht="16.5" customHeight="1" x14ac:dyDescent="0.25">
      <c r="A47" s="60"/>
      <c r="B47" s="60"/>
      <c r="C47" s="60"/>
      <c r="D47" s="60"/>
      <c r="E47" s="60"/>
      <c r="F47" s="60"/>
      <c r="G47" s="60"/>
      <c r="H47" s="60"/>
      <c r="I47" s="60"/>
      <c r="J47" s="60"/>
      <c r="K47" s="60"/>
      <c r="L47" s="60"/>
      <c r="M47" s="60"/>
      <c r="N47" s="60"/>
      <c r="O47" s="3"/>
      <c r="P47" s="3"/>
      <c r="Q47" s="3"/>
      <c r="R47" s="3"/>
      <c r="S47" s="3"/>
    </row>
    <row r="48" spans="1:19" ht="16.5" customHeight="1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</row>
    <row r="49" spans="1:19" s="54" customFormat="1" ht="16.5" customHeight="1" x14ac:dyDescent="0.25">
      <c r="A49" s="33" t="s">
        <v>181</v>
      </c>
      <c r="B49" s="33"/>
      <c r="C49" s="33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</row>
    <row r="50" spans="1:19" ht="16.5" customHeight="1" x14ac:dyDescent="0.25">
      <c r="A50" s="3" t="s">
        <v>182</v>
      </c>
      <c r="B50" s="3"/>
      <c r="C50" s="3"/>
      <c r="D50" s="3">
        <v>1</v>
      </c>
      <c r="E50" s="3"/>
      <c r="F50" s="13"/>
      <c r="G50" s="13"/>
      <c r="H50" s="13"/>
      <c r="I50" s="13"/>
      <c r="J50" s="13"/>
      <c r="K50" s="3"/>
      <c r="L50" s="3"/>
      <c r="M50" s="3"/>
      <c r="N50" s="3"/>
      <c r="O50" s="3"/>
      <c r="P50" s="3"/>
      <c r="Q50" s="3"/>
      <c r="R50" s="3"/>
      <c r="S50" s="3"/>
    </row>
    <row r="51" spans="1:19" ht="16.5" customHeight="1" x14ac:dyDescent="0.25">
      <c r="A51" s="3" t="s">
        <v>183</v>
      </c>
      <c r="B51" s="3"/>
      <c r="C51" s="3"/>
      <c r="D51" s="3">
        <v>3</v>
      </c>
      <c r="E51" s="3"/>
      <c r="F51" s="13"/>
      <c r="G51" s="13"/>
      <c r="H51" s="13"/>
      <c r="I51" s="13"/>
      <c r="J51" s="13"/>
      <c r="K51" s="3"/>
      <c r="L51" s="3"/>
      <c r="M51" s="3"/>
      <c r="N51" s="3"/>
      <c r="O51" s="3"/>
      <c r="P51" s="3"/>
      <c r="Q51" s="3"/>
      <c r="R51" s="3"/>
      <c r="S51" s="3"/>
    </row>
  </sheetData>
  <mergeCells count="11">
    <mergeCell ref="D1:F1"/>
    <mergeCell ref="I1:K1"/>
    <mergeCell ref="L1:N1"/>
    <mergeCell ref="A40:B40"/>
    <mergeCell ref="A41:B41"/>
    <mergeCell ref="A47:N47"/>
    <mergeCell ref="A42:B42"/>
    <mergeCell ref="A43:B43"/>
    <mergeCell ref="A44:B44"/>
    <mergeCell ref="A45:B45"/>
    <mergeCell ref="A46:B46"/>
  </mergeCells>
  <pageMargins left="0.25" right="0.25" top="0.75" bottom="0.75" header="0.51180555555555496" footer="0.51180555555555496"/>
  <pageSetup paperSize="9" firstPageNumber="0" orientation="portrait" horizontalDpi="300" verticalDpi="30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111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Baseline Data</vt:lpstr>
      <vt:lpstr>BioCondition</vt:lpstr>
      <vt:lpstr>Birds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OEM</dc:creator>
  <cp:lastModifiedBy>Stephanie Ford</cp:lastModifiedBy>
  <cp:revision>14</cp:revision>
  <cp:lastPrinted>2016-07-08T15:59:34Z</cp:lastPrinted>
  <dcterms:created xsi:type="dcterms:W3CDTF">2012-12-14T22:05:40Z</dcterms:created>
  <dcterms:modified xsi:type="dcterms:W3CDTF">2017-05-14T06:22:57Z</dcterms:modified>
  <dc:language>en-GB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